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B93" i="61"/>
  <c r="AB89"/>
  <c r="AB81"/>
  <c r="AB77"/>
  <c r="AB73"/>
  <c r="AB69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N90" s="1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N82" s="1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N74" s="1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N70" s="1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N66" s="1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N62" s="1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N58" s="1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N54" s="1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N50" s="1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N42" s="1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N38" s="1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N34" s="1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N30" s="1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N18" s="1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N10" s="1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K99" s="1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N97" s="1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N93" s="1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N85" s="1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N81" s="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N57" s="1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N76" s="1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N68" s="1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N60" s="1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N52" s="1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N44" s="1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N24" s="1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N24" s="1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N75" s="1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N67" s="1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N63" s="1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N59" s="1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N55" s="1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N47" s="1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N39" s="1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N31" s="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N27" s="1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J99" s="1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F85" s="1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F97" s="1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F67" s="1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F23" s="1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F98"/>
  <c r="U97"/>
  <c r="N97"/>
  <c r="F97"/>
  <c r="U96"/>
  <c r="F96"/>
  <c r="U95"/>
  <c r="U94"/>
  <c r="F94"/>
  <c r="U93"/>
  <c r="U92"/>
  <c r="N92"/>
  <c r="F92"/>
  <c r="U91"/>
  <c r="F91"/>
  <c r="U90"/>
  <c r="F90"/>
  <c r="U89"/>
  <c r="N89"/>
  <c r="F89"/>
  <c r="U88"/>
  <c r="N88"/>
  <c r="F88"/>
  <c r="U87"/>
  <c r="U86"/>
  <c r="N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U64"/>
  <c r="N64"/>
  <c r="F64"/>
  <c r="U63"/>
  <c r="F63"/>
  <c r="U62"/>
  <c r="F62"/>
  <c r="U61"/>
  <c r="N61"/>
  <c r="F61"/>
  <c r="U60"/>
  <c r="N60"/>
  <c r="F60"/>
  <c r="U59"/>
  <c r="U58"/>
  <c r="U57"/>
  <c r="N57"/>
  <c r="F57"/>
  <c r="U56"/>
  <c r="N56"/>
  <c r="F56"/>
  <c r="U55"/>
  <c r="F55"/>
  <c r="U54"/>
  <c r="F54"/>
  <c r="U53"/>
  <c r="N53"/>
  <c r="F53"/>
  <c r="U52"/>
  <c r="N52"/>
  <c r="F52"/>
  <c r="U51"/>
  <c r="F51"/>
  <c r="U50"/>
  <c r="F50"/>
  <c r="U49"/>
  <c r="N49"/>
  <c r="U48"/>
  <c r="N48"/>
  <c r="F48"/>
  <c r="U47"/>
  <c r="F47"/>
  <c r="U46"/>
  <c r="N46"/>
  <c r="F46"/>
  <c r="U45"/>
  <c r="N45"/>
  <c r="F45"/>
  <c r="U44"/>
  <c r="N44"/>
  <c r="F44"/>
  <c r="U43"/>
  <c r="F43"/>
  <c r="U42"/>
  <c r="F42"/>
  <c r="U41"/>
  <c r="N41"/>
  <c r="U40"/>
  <c r="N40"/>
  <c r="F40"/>
  <c r="U39"/>
  <c r="F39"/>
  <c r="U38"/>
  <c r="F38"/>
  <c r="U37"/>
  <c r="N37"/>
  <c r="U36"/>
  <c r="N36"/>
  <c r="F36"/>
  <c r="U35"/>
  <c r="U34"/>
  <c r="F34"/>
  <c r="U33"/>
  <c r="N33"/>
  <c r="F33"/>
  <c r="U32"/>
  <c r="N32"/>
  <c r="F32"/>
  <c r="U31"/>
  <c r="F31"/>
  <c r="U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F22"/>
  <c r="U21"/>
  <c r="N21"/>
  <c r="F21"/>
  <c r="U20"/>
  <c r="N20"/>
  <c r="F20"/>
  <c r="U19"/>
  <c r="U18"/>
  <c r="F18"/>
  <c r="U17"/>
  <c r="N17"/>
  <c r="F17"/>
  <c r="U16"/>
  <c r="N16"/>
  <c r="F16"/>
  <c r="U15"/>
  <c r="F15"/>
  <c r="U14"/>
  <c r="N14"/>
  <c r="F14"/>
  <c r="U13"/>
  <c r="N13"/>
  <c r="U12"/>
  <c r="N12"/>
  <c r="F12"/>
  <c r="U11"/>
  <c r="F11"/>
  <c r="U10"/>
  <c r="F10"/>
  <c r="U9"/>
  <c r="N9"/>
  <c r="U8"/>
  <c r="N8"/>
  <c r="F8"/>
  <c r="U7"/>
  <c r="F7"/>
  <c r="U6"/>
  <c r="N6"/>
  <c r="F6"/>
  <c r="U5"/>
  <c r="N5"/>
  <c r="F5"/>
  <c r="U4"/>
  <c r="N4"/>
  <c r="F4"/>
  <c r="U3"/>
  <c r="M99"/>
  <c r="L99"/>
  <c r="J99"/>
  <c r="I99"/>
  <c r="A1"/>
  <c r="T99" i="62"/>
  <c r="S99"/>
  <c r="R99"/>
  <c r="Q99"/>
  <c r="P99"/>
  <c r="U98"/>
  <c r="N98"/>
  <c r="F98"/>
  <c r="U97"/>
  <c r="U96"/>
  <c r="N96"/>
  <c r="F96"/>
  <c r="U95"/>
  <c r="N95"/>
  <c r="U94"/>
  <c r="N94"/>
  <c r="F94"/>
  <c r="AD93"/>
  <c r="U93"/>
  <c r="F93"/>
  <c r="AD92"/>
  <c r="U92"/>
  <c r="N92"/>
  <c r="F92"/>
  <c r="U91"/>
  <c r="N91"/>
  <c r="F91"/>
  <c r="U90"/>
  <c r="N90"/>
  <c r="F90"/>
  <c r="AD89"/>
  <c r="U89"/>
  <c r="F89"/>
  <c r="AD88"/>
  <c r="U88"/>
  <c r="N88"/>
  <c r="F88"/>
  <c r="U87"/>
  <c r="N87"/>
  <c r="F87"/>
  <c r="U86"/>
  <c r="N86"/>
  <c r="F86"/>
  <c r="AD85"/>
  <c r="U85"/>
  <c r="U84"/>
  <c r="F84"/>
  <c r="U83"/>
  <c r="N83"/>
  <c r="F83"/>
  <c r="U82"/>
  <c r="N82"/>
  <c r="F82"/>
  <c r="U81"/>
  <c r="F81"/>
  <c r="U80"/>
  <c r="F80"/>
  <c r="U79"/>
  <c r="N79"/>
  <c r="AC78"/>
  <c r="U78"/>
  <c r="N78"/>
  <c r="F78"/>
  <c r="U77"/>
  <c r="F77"/>
  <c r="U76"/>
  <c r="F76"/>
  <c r="U75"/>
  <c r="N75"/>
  <c r="F75"/>
  <c r="U74"/>
  <c r="N74"/>
  <c r="F74"/>
  <c r="U73"/>
  <c r="F73"/>
  <c r="U72"/>
  <c r="F72"/>
  <c r="U71"/>
  <c r="N71"/>
  <c r="F71"/>
  <c r="U70"/>
  <c r="N70"/>
  <c r="F70"/>
  <c r="AD69"/>
  <c r="U69"/>
  <c r="F69"/>
  <c r="U68"/>
  <c r="F68"/>
  <c r="U67"/>
  <c r="N67"/>
  <c r="F67"/>
  <c r="AD66"/>
  <c r="U66"/>
  <c r="N66"/>
  <c r="F66"/>
  <c r="AD65"/>
  <c r="U65"/>
  <c r="F65"/>
  <c r="U64"/>
  <c r="F64"/>
  <c r="U63"/>
  <c r="N63"/>
  <c r="F63"/>
  <c r="AC62"/>
  <c r="U62"/>
  <c r="N62"/>
  <c r="F62"/>
  <c r="U61"/>
  <c r="F61"/>
  <c r="U60"/>
  <c r="F60"/>
  <c r="U59"/>
  <c r="N59"/>
  <c r="F59"/>
  <c r="U58"/>
  <c r="N58"/>
  <c r="F58"/>
  <c r="U57"/>
  <c r="F57"/>
  <c r="U56"/>
  <c r="F56"/>
  <c r="U55"/>
  <c r="N55"/>
  <c r="F55"/>
  <c r="U54"/>
  <c r="N54"/>
  <c r="F54"/>
  <c r="AD53"/>
  <c r="U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F68"/>
  <c r="U67"/>
  <c r="U66"/>
  <c r="N66"/>
  <c r="F66"/>
  <c r="U65"/>
  <c r="F65"/>
  <c r="U64"/>
  <c r="N64"/>
  <c r="F64"/>
  <c r="U63"/>
  <c r="F63"/>
  <c r="U62"/>
  <c r="N62"/>
  <c r="F62"/>
  <c r="U61"/>
  <c r="F61"/>
  <c r="U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F29"/>
  <c r="U28"/>
  <c r="N28"/>
  <c r="F28"/>
  <c r="U27"/>
  <c r="N27"/>
  <c r="F27"/>
  <c r="U26"/>
  <c r="F26"/>
  <c r="U25"/>
  <c r="U24"/>
  <c r="F24"/>
  <c r="U23"/>
  <c r="U22"/>
  <c r="N22"/>
  <c r="F22"/>
  <c r="U21"/>
  <c r="F21"/>
  <c r="U20"/>
  <c r="F20"/>
  <c r="U19"/>
  <c r="F19"/>
  <c r="U18"/>
  <c r="F18"/>
  <c r="U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U78"/>
  <c r="F78"/>
  <c r="U77"/>
  <c r="U76"/>
  <c r="F76"/>
  <c r="U75"/>
  <c r="F75"/>
  <c r="U74"/>
  <c r="F74"/>
  <c r="U73"/>
  <c r="U72"/>
  <c r="F72"/>
  <c r="U71"/>
  <c r="F71"/>
  <c r="U70"/>
  <c r="F70"/>
  <c r="U69"/>
  <c r="U68"/>
  <c r="F68"/>
  <c r="U67"/>
  <c r="F67"/>
  <c r="U66"/>
  <c r="F66"/>
  <c r="U65"/>
  <c r="U64"/>
  <c r="F64"/>
  <c r="U63"/>
  <c r="U62"/>
  <c r="F62"/>
  <c r="U61"/>
  <c r="U60"/>
  <c r="F60"/>
  <c r="U59"/>
  <c r="F59"/>
  <c r="U58"/>
  <c r="F58"/>
  <c r="U57"/>
  <c r="F57"/>
  <c r="U56"/>
  <c r="F56"/>
  <c r="U55"/>
  <c r="U54"/>
  <c r="F54"/>
  <c r="U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F24"/>
  <c r="U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U75"/>
  <c r="F75"/>
  <c r="U74"/>
  <c r="F74"/>
  <c r="U73"/>
  <c r="N73"/>
  <c r="F73"/>
  <c r="U72"/>
  <c r="F72"/>
  <c r="U71"/>
  <c r="N71"/>
  <c r="F71"/>
  <c r="U70"/>
  <c r="F70"/>
  <c r="U69"/>
  <c r="N69"/>
  <c r="F69"/>
  <c r="U68"/>
  <c r="U67"/>
  <c r="F67"/>
  <c r="U66"/>
  <c r="F66"/>
  <c r="U65"/>
  <c r="N65"/>
  <c r="F65"/>
  <c r="U64"/>
  <c r="F64"/>
  <c r="U63"/>
  <c r="F63"/>
  <c r="U62"/>
  <c r="F62"/>
  <c r="U61"/>
  <c r="N61"/>
  <c r="F61"/>
  <c r="U60"/>
  <c r="F60"/>
  <c r="U59"/>
  <c r="F59"/>
  <c r="U58"/>
  <c r="F58"/>
  <c r="U57"/>
  <c r="N57"/>
  <c r="U56"/>
  <c r="F56"/>
  <c r="U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F31"/>
  <c r="U30"/>
  <c r="N30"/>
  <c r="F30"/>
  <c r="U29"/>
  <c r="F29"/>
  <c r="U28"/>
  <c r="N28"/>
  <c r="F28"/>
  <c r="U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U16"/>
  <c r="N16"/>
  <c r="F16"/>
  <c r="U15"/>
  <c r="F15"/>
  <c r="U14"/>
  <c r="N14"/>
  <c r="F14"/>
  <c r="U13"/>
  <c r="F13"/>
  <c r="U12"/>
  <c r="N12"/>
  <c r="F12"/>
  <c r="U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U24"/>
  <c r="F24"/>
  <c r="U23"/>
  <c r="N23"/>
  <c r="F23"/>
  <c r="U22"/>
  <c r="F22"/>
  <c r="U21"/>
  <c r="N21"/>
  <c r="F21"/>
  <c r="U20"/>
  <c r="F20"/>
  <c r="U19"/>
  <c r="N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U74"/>
  <c r="F74"/>
  <c r="U73"/>
  <c r="N73"/>
  <c r="F73"/>
  <c r="U72"/>
  <c r="N72"/>
  <c r="F72"/>
  <c r="U71"/>
  <c r="F71"/>
  <c r="U70"/>
  <c r="F70"/>
  <c r="U69"/>
  <c r="N69"/>
  <c r="U68"/>
  <c r="N68"/>
  <c r="F68"/>
  <c r="U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77" i="57" l="1"/>
  <c r="F19" i="63"/>
  <c r="F9"/>
  <c r="F10" i="62"/>
  <c r="F58" i="63"/>
  <c r="F63" i="56"/>
  <c r="F19"/>
  <c r="F85" i="61"/>
  <c r="F87" i="63"/>
  <c r="F75"/>
  <c r="F65"/>
  <c r="F59"/>
  <c r="F49"/>
  <c r="F13"/>
  <c r="F68" i="57"/>
  <c r="C99" i="55"/>
  <c r="N17" i="61"/>
  <c r="N29"/>
  <c r="N98" i="63"/>
  <c r="F95"/>
  <c r="F93"/>
  <c r="C99"/>
  <c r="F41"/>
  <c r="F37"/>
  <c r="F35"/>
  <c r="B99"/>
  <c r="F95" i="62"/>
  <c r="F79"/>
  <c r="F23" i="61"/>
  <c r="B99"/>
  <c r="B99" i="56"/>
  <c r="F25"/>
  <c r="F87" i="55"/>
  <c r="F75"/>
  <c r="F69"/>
  <c r="F67"/>
  <c r="F19"/>
  <c r="F79" i="58"/>
  <c r="F77"/>
  <c r="F73"/>
  <c r="F69"/>
  <c r="F65"/>
  <c r="F63"/>
  <c r="F61"/>
  <c r="F55"/>
  <c r="F53"/>
  <c r="B99"/>
  <c r="F39"/>
  <c r="F85" i="57"/>
  <c r="F81"/>
  <c r="C99"/>
  <c r="F57"/>
  <c r="F17"/>
  <c r="F1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V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M72" i="65"/>
  <c r="D72" i="55" s="1"/>
  <c r="G72" s="1"/>
  <c r="M73" i="65"/>
  <c r="D73" i="55" s="1"/>
  <c r="M74" i="65"/>
  <c r="D74" i="55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M95" i="65"/>
  <c r="D95" i="55" s="1"/>
  <c r="G95" s="1"/>
  <c r="M96" i="65"/>
  <c r="D96" i="55" s="1"/>
  <c r="G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O14" s="1"/>
  <c r="N22"/>
  <c r="N26"/>
  <c r="N30"/>
  <c r="O30" s="1"/>
  <c r="N38"/>
  <c r="N42"/>
  <c r="N46"/>
  <c r="N54"/>
  <c r="O54" s="1"/>
  <c r="N58"/>
  <c r="O58" s="1"/>
  <c r="N62"/>
  <c r="N66"/>
  <c r="N70"/>
  <c r="N74"/>
  <c r="N78"/>
  <c r="O78" s="1"/>
  <c r="N9"/>
  <c r="O9" s="1"/>
  <c r="N13"/>
  <c r="N25"/>
  <c r="O25" s="1"/>
  <c r="N29"/>
  <c r="N41"/>
  <c r="O41" s="1"/>
  <c r="N45"/>
  <c r="O45" s="1"/>
  <c r="N57"/>
  <c r="O57" s="1"/>
  <c r="N65"/>
  <c r="O65" s="1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O36" s="1"/>
  <c r="N40"/>
  <c r="O40" s="1"/>
  <c r="N44"/>
  <c r="O44" s="1"/>
  <c r="N48"/>
  <c r="O48" s="1"/>
  <c r="N52"/>
  <c r="O52" s="1"/>
  <c r="N55"/>
  <c r="O55" s="1"/>
  <c r="N56"/>
  <c r="N59"/>
  <c r="O59" s="1"/>
  <c r="N60"/>
  <c r="O60" s="1"/>
  <c r="N63"/>
  <c r="O63" s="1"/>
  <c r="N64"/>
  <c r="O64" s="1"/>
  <c r="N67"/>
  <c r="O67" s="1"/>
  <c r="N68"/>
  <c r="O68" s="1"/>
  <c r="N71"/>
  <c r="O71" s="1"/>
  <c r="N72"/>
  <c r="O72" s="1"/>
  <c r="N75"/>
  <c r="O75" s="1"/>
  <c r="N76"/>
  <c r="O76" s="1"/>
  <c r="N79"/>
  <c r="O79" s="1"/>
  <c r="N80"/>
  <c r="N83"/>
  <c r="O83" s="1"/>
  <c r="N84"/>
  <c r="O84" s="1"/>
  <c r="N87"/>
  <c r="O87" s="1"/>
  <c r="N88"/>
  <c r="O88" s="1"/>
  <c r="N91"/>
  <c r="O91" s="1"/>
  <c r="N92"/>
  <c r="O92" s="1"/>
  <c r="N95"/>
  <c r="O95" s="1"/>
  <c r="N96"/>
  <c r="O96" s="1"/>
  <c r="I99"/>
  <c r="N81"/>
  <c r="O81" s="1"/>
  <c r="N82"/>
  <c r="O82" s="1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88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O4"/>
  <c r="V9"/>
  <c r="V32"/>
  <c r="O32"/>
  <c r="V40"/>
  <c r="V47"/>
  <c r="V59"/>
  <c r="V16"/>
  <c r="O16"/>
  <c r="V24"/>
  <c r="V31"/>
  <c r="V43"/>
  <c r="O43"/>
  <c r="O87"/>
  <c r="V87"/>
  <c r="V10" i="56"/>
  <c r="V19"/>
  <c r="O19"/>
  <c r="V35"/>
  <c r="O35"/>
  <c r="V40"/>
  <c r="V42"/>
  <c r="O42"/>
  <c r="V51"/>
  <c r="O51"/>
  <c r="N8" i="55"/>
  <c r="F9"/>
  <c r="D99"/>
  <c r="I99"/>
  <c r="M99"/>
  <c r="G10"/>
  <c r="N12"/>
  <c r="O12" s="1"/>
  <c r="F13"/>
  <c r="O14"/>
  <c r="V22"/>
  <c r="G26"/>
  <c r="N28"/>
  <c r="O28" s="1"/>
  <c r="F29"/>
  <c r="G42"/>
  <c r="N44"/>
  <c r="O44" s="1"/>
  <c r="F45"/>
  <c r="O46"/>
  <c r="V54"/>
  <c r="G58"/>
  <c r="N60"/>
  <c r="O60" s="1"/>
  <c r="F61"/>
  <c r="O64"/>
  <c r="O72"/>
  <c r="O80"/>
  <c r="O92"/>
  <c r="O13" i="56"/>
  <c r="O29"/>
  <c r="O73"/>
  <c r="V62" i="55"/>
  <c r="V66"/>
  <c r="O66"/>
  <c r="V82"/>
  <c r="V6" i="56"/>
  <c r="O6"/>
  <c r="V15"/>
  <c r="O15"/>
  <c r="V22"/>
  <c r="O22"/>
  <c r="V31"/>
  <c r="O31"/>
  <c r="V36"/>
  <c r="V47"/>
  <c r="O47"/>
  <c r="V52"/>
  <c r="V54"/>
  <c r="V59"/>
  <c r="V62"/>
  <c r="O62"/>
  <c r="V67"/>
  <c r="V70"/>
  <c r="O70"/>
  <c r="V75"/>
  <c r="V78"/>
  <c r="V83"/>
  <c r="V86"/>
  <c r="V91"/>
  <c r="V94"/>
  <c r="V12" i="55"/>
  <c r="O17"/>
  <c r="V17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9"/>
  <c r="O77"/>
  <c r="O93"/>
  <c r="O70" i="55"/>
  <c r="V78"/>
  <c r="V86"/>
  <c r="O86"/>
  <c r="O91"/>
  <c r="V91"/>
  <c r="V7" i="56"/>
  <c r="O7"/>
  <c r="V14"/>
  <c r="V23"/>
  <c r="O23"/>
  <c r="V28"/>
  <c r="V30"/>
  <c r="V39"/>
  <c r="O39"/>
  <c r="V44"/>
  <c r="V46"/>
  <c r="O46"/>
  <c r="V55"/>
  <c r="V58"/>
  <c r="V66"/>
  <c r="O66"/>
  <c r="V71"/>
  <c r="V74"/>
  <c r="V79"/>
  <c r="V82"/>
  <c r="V87"/>
  <c r="V98"/>
  <c r="J99" i="55"/>
  <c r="G6"/>
  <c r="O7"/>
  <c r="N24"/>
  <c r="O24" s="1"/>
  <c r="N40"/>
  <c r="O40" s="1"/>
  <c r="N56"/>
  <c r="O56" s="1"/>
  <c r="O63"/>
  <c r="O71"/>
  <c r="O96"/>
  <c r="O56" i="56"/>
  <c r="V54" i="58"/>
  <c r="V70"/>
  <c r="V86"/>
  <c r="V63" i="55"/>
  <c r="V67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V14"/>
  <c r="N20"/>
  <c r="F21"/>
  <c r="V22"/>
  <c r="V64" i="55"/>
  <c r="V68"/>
  <c r="V72"/>
  <c r="V76"/>
  <c r="V80"/>
  <c r="V84"/>
  <c r="V88"/>
  <c r="V92"/>
  <c r="V96"/>
  <c r="F3" i="56"/>
  <c r="V5"/>
  <c r="V9"/>
  <c r="V13"/>
  <c r="V21"/>
  <c r="V25"/>
  <c r="V29"/>
  <c r="V33"/>
  <c r="V37"/>
  <c r="V41"/>
  <c r="V45"/>
  <c r="V49"/>
  <c r="V53"/>
  <c r="V57"/>
  <c r="V65"/>
  <c r="V69"/>
  <c r="V73"/>
  <c r="V77"/>
  <c r="V81"/>
  <c r="V85"/>
  <c r="V89"/>
  <c r="V93"/>
  <c r="V97"/>
  <c r="N3" i="57"/>
  <c r="V30" i="58"/>
  <c r="O30"/>
  <c r="V33"/>
  <c r="V49"/>
  <c r="V62"/>
  <c r="V65"/>
  <c r="O65"/>
  <c r="V94"/>
  <c r="N3" i="56"/>
  <c r="G88" i="57"/>
  <c r="N90"/>
  <c r="F91"/>
  <c r="K99" i="58"/>
  <c r="U99"/>
  <c r="F9"/>
  <c r="F17"/>
  <c r="V26"/>
  <c r="V42"/>
  <c r="O42"/>
  <c r="V58"/>
  <c r="V74"/>
  <c r="V90"/>
  <c r="N78" i="57"/>
  <c r="F79"/>
  <c r="N94"/>
  <c r="N98"/>
  <c r="J99" i="58"/>
  <c r="N3"/>
  <c r="N6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8" i="55" l="1"/>
  <c r="O81" i="58"/>
  <c r="O25"/>
  <c r="O93"/>
  <c r="O77"/>
  <c r="O61"/>
  <c r="O37"/>
  <c r="O21"/>
  <c r="O66"/>
  <c r="O74"/>
  <c r="O26"/>
  <c r="O74" i="56"/>
  <c r="O38"/>
  <c r="O26"/>
  <c r="O9" i="58"/>
  <c r="V26" i="56"/>
  <c r="E99"/>
  <c r="O61"/>
  <c r="V17"/>
  <c r="G98" i="55"/>
  <c r="G94"/>
  <c r="O90"/>
  <c r="E99"/>
  <c r="G74"/>
  <c r="O30"/>
  <c r="G8" i="56"/>
  <c r="V8" s="1"/>
  <c r="G4"/>
  <c r="V4" s="1"/>
  <c r="O98"/>
  <c r="O94"/>
  <c r="O90"/>
  <c r="O86"/>
  <c r="V38"/>
  <c r="F99"/>
  <c r="O24"/>
  <c r="O95" i="55"/>
  <c r="O82"/>
  <c r="O62"/>
  <c r="O38"/>
  <c r="O22"/>
  <c r="O11"/>
  <c r="V61" i="58"/>
  <c r="G43"/>
  <c r="V43" s="1"/>
  <c r="V93"/>
  <c r="V66"/>
  <c r="V37"/>
  <c r="O29"/>
  <c r="V97"/>
  <c r="G91"/>
  <c r="G75"/>
  <c r="G59"/>
  <c r="O57"/>
  <c r="O45"/>
  <c r="O41"/>
  <c r="G27"/>
  <c r="O17"/>
  <c r="E99"/>
  <c r="G11"/>
  <c r="V11" s="1"/>
  <c r="V77"/>
  <c r="O53"/>
  <c r="D99"/>
  <c r="O6"/>
  <c r="G98" i="57"/>
  <c r="V98" s="1"/>
  <c r="G74"/>
  <c r="V74" s="1"/>
  <c r="G25"/>
  <c r="V25" s="1"/>
  <c r="G9"/>
  <c r="V9" s="1"/>
  <c r="G6"/>
  <c r="O6" s="1"/>
  <c r="O56"/>
  <c r="O44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V13" i="57" l="1"/>
  <c r="O11" i="58"/>
  <c r="O21" i="57"/>
  <c r="O8" i="56"/>
  <c r="O4"/>
  <c r="O98" i="55"/>
  <c r="V98"/>
  <c r="V94"/>
  <c r="O94"/>
  <c r="O74"/>
  <c r="V74"/>
  <c r="O12" i="56"/>
  <c r="O43" i="58"/>
  <c r="O61" i="57"/>
  <c r="V53"/>
  <c r="V45"/>
  <c r="V91" i="58"/>
  <c r="O91"/>
  <c r="O75"/>
  <c r="V75"/>
  <c r="O59"/>
  <c r="V59"/>
  <c r="O27"/>
  <c r="V27"/>
  <c r="O56"/>
  <c r="O98" i="57"/>
  <c r="O74"/>
  <c r="O25"/>
  <c r="O9"/>
  <c r="V6"/>
  <c r="O77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1" i="54" l="1"/>
  <c r="DB95"/>
  <c r="DB67"/>
  <c r="DB63"/>
  <c r="DB42"/>
  <c r="DB37"/>
  <c r="DB33"/>
  <c r="DB29"/>
  <c r="DB25"/>
  <c r="BR99"/>
  <c r="DB3"/>
  <c r="BT96"/>
  <c r="BT32"/>
  <c r="BT28"/>
  <c r="BT24"/>
  <c r="DJ24" s="1"/>
  <c r="F24" i="40" s="1"/>
  <c r="BT8" i="54"/>
  <c r="CZ97"/>
  <c r="CZ6"/>
  <c r="CV4"/>
  <c r="BM42"/>
  <c r="BM96"/>
  <c r="DI96" s="1"/>
  <c r="E96" i="40" s="1"/>
  <c r="BM62" i="54"/>
  <c r="BM40"/>
  <c r="BM16"/>
  <c r="BM4"/>
  <c r="CO5"/>
  <c r="BF42"/>
  <c r="BF96"/>
  <c r="DH96" s="1"/>
  <c r="D96" i="40" s="1"/>
  <c r="BF56" i="54"/>
  <c r="BF32"/>
  <c r="BF28"/>
  <c r="BF24"/>
  <c r="BF16"/>
  <c r="BF14"/>
  <c r="DH14" s="1"/>
  <c r="D14" i="40" s="1"/>
  <c r="AY96" i="54"/>
  <c r="AY93"/>
  <c r="AY70"/>
  <c r="AY67"/>
  <c r="AY24"/>
  <c r="AP99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CN66"/>
  <c r="BY74"/>
  <c r="CG74"/>
  <c r="AY78"/>
  <c r="DG78" s="1"/>
  <c r="C78" i="40" s="1"/>
  <c r="BF78" i="54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I34"/>
  <c r="E34" i="40" s="1"/>
  <c r="BT34" i="54"/>
  <c r="DJ34" s="1"/>
  <c r="F34" i="40" s="1"/>
  <c r="BT35" i="54"/>
  <c r="DA36"/>
  <c r="BT38"/>
  <c r="BT41"/>
  <c r="BT43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B18"/>
  <c r="DB22"/>
  <c r="BT25"/>
  <c r="DB26"/>
  <c r="BT29"/>
  <c r="DB30"/>
  <c r="BT33"/>
  <c r="DJ33" s="1"/>
  <c r="F33" i="40" s="1"/>
  <c r="DB34" i="5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DJ81" s="1"/>
  <c r="F81" i="40" s="1"/>
  <c r="BT83" i="54"/>
  <c r="BT86"/>
  <c r="DJ86" s="1"/>
  <c r="F86" i="40" s="1"/>
  <c r="BT89" i="54"/>
  <c r="BT93"/>
  <c r="DJ93" s="1"/>
  <c r="F93" i="40" s="1"/>
  <c r="BT95" i="54"/>
  <c r="BT4"/>
  <c r="BT7"/>
  <c r="DJ7" s="1"/>
  <c r="BT11"/>
  <c r="BT19"/>
  <c r="DJ19" s="1"/>
  <c r="F19" i="40" s="1"/>
  <c r="BT23" i="54"/>
  <c r="DJ23" s="1"/>
  <c r="F23" i="40" s="1"/>
  <c r="DB24" i="54"/>
  <c r="BT27"/>
  <c r="DA28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DH88" s="1"/>
  <c r="D88" i="40" s="1"/>
  <c r="BF91" i="54"/>
  <c r="DJ91"/>
  <c r="F91" i="40" s="1"/>
  <c r="BF92" i="54"/>
  <c r="BF97"/>
  <c r="DI5"/>
  <c r="E5" i="40" s="1"/>
  <c r="BF17" i="54"/>
  <c r="BF30"/>
  <c r="BF49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BF84"/>
  <c r="BF89"/>
  <c r="BF93"/>
  <c r="DH93" s="1"/>
  <c r="D93" i="40" s="1"/>
  <c r="BF95" i="54"/>
  <c r="DH95" s="1"/>
  <c r="D95" i="40" s="1"/>
  <c r="BF98" i="54"/>
  <c r="AY4"/>
  <c r="AY6"/>
  <c r="AY8"/>
  <c r="AY9"/>
  <c r="AY15"/>
  <c r="DG15" s="1"/>
  <c r="C15" i="40" s="1"/>
  <c r="DJ15" i="54"/>
  <c r="F15" i="40" s="1"/>
  <c r="AY17" i="54"/>
  <c r="DG17" s="1"/>
  <c r="C17" i="40" s="1"/>
  <c r="AY19" i="54"/>
  <c r="DI19"/>
  <c r="E19" i="40" s="1"/>
  <c r="AY29" i="54"/>
  <c r="DH29"/>
  <c r="D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AY58"/>
  <c r="DI58"/>
  <c r="E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AY81" i="54"/>
  <c r="AY83"/>
  <c r="AY86"/>
  <c r="AY95"/>
  <c r="AY97"/>
  <c r="AY22"/>
  <c r="AY25"/>
  <c r="DJ25"/>
  <c r="F25" i="40" s="1"/>
  <c r="AY28" i="54"/>
  <c r="DJ28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DJ39" i="54"/>
  <c r="F39" i="40" s="1"/>
  <c r="AY44" i="54"/>
  <c r="AY53"/>
  <c r="CE53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AY89" i="54"/>
  <c r="CE89"/>
  <c r="AY91"/>
  <c r="DG91" s="1"/>
  <c r="C91" i="40" s="1"/>
  <c r="AY92" i="54"/>
  <c r="AY94"/>
  <c r="AV99"/>
  <c r="DH4"/>
  <c r="D4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11" i="54"/>
  <c r="E11" i="40" s="1"/>
  <c r="DJ11" i="54"/>
  <c r="F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AR95" i="54"/>
  <c r="DF95" s="1"/>
  <c r="B95" i="40" s="1"/>
  <c r="DG95" i="54"/>
  <c r="C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AR91" i="54"/>
  <c r="DF91" s="1"/>
  <c r="B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DD18" s="1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90" i="54" l="1"/>
  <c r="DD71"/>
  <c r="DD46"/>
  <c r="CW46"/>
  <c r="CP18"/>
  <c r="CP35"/>
  <c r="DK6"/>
  <c r="CI74"/>
  <c r="CI17"/>
  <c r="CB12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F9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B99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C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3" i="29" l="1"/>
  <c r="AE99" s="1"/>
  <c r="AE3" i="24"/>
  <c r="G3" i="40"/>
  <c r="AE99" i="28"/>
  <c r="AE99" i="27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J18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J28" s="1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V83" i="63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<sst xmlns="http://schemas.openxmlformats.org/spreadsheetml/2006/main" count="8221" uniqueCount="571">
  <si>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</si>
  <si>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</si>
  <si>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</si>
  <si>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</si>
  <si>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</si>
  <si>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</si>
  <si>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</si>
  <si>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</si>
  <si>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</si>
  <si>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</si>
  <si>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</si>
  <si>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</si>
  <si>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</si>
  <si>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</si>
  <si>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</si>
  <si>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</si>
  <si>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</si>
  <si>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</si>
  <si>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</si>
  <si>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</si>
  <si>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</si>
  <si>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</si>
  <si>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</si>
  <si>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</si>
  <si>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</si>
  <si>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</si>
  <si>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</si>
  <si>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</si>
  <si>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</si>
  <si>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</si>
  <si>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</si>
  <si>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</si>
  <si>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</si>
  <si>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</si>
  <si>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</si>
  <si>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</si>
  <si>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</si>
  <si>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</si>
  <si>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</si>
  <si>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</si>
  <si>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</si>
  <si>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</si>
  <si>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</si>
  <si>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</si>
  <si>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</si>
  <si>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</si>
  <si>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</si>
  <si>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</si>
  <si>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</si>
  <si>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</si>
  <si>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</si>
  <si>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</si>
  <si>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</si>
  <si>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</si>
  <si>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</si>
  <si>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</si>
  <si>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</si>
  <si>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</si>
  <si>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</si>
  <si>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</si>
  <si>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</si>
  <si>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</si>
  <si>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</si>
  <si>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</si>
  <si>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</si>
  <si>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</si>
  <si>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</si>
  <si>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</si>
  <si>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</si>
  <si>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</si>
  <si>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</si>
  <si>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</si>
  <si>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</si>
  <si>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</si>
  <si>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</si>
  <si>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</si>
  <si>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</si>
  <si>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</si>
  <si>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</si>
  <si>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</si>
  <si>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</si>
  <si>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</si>
  <si>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</si>
  <si>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</si>
  <si>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</si>
  <si>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</si>
  <si>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</si>
  <si>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</si>
  <si>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</si>
  <si>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</si>
  <si>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</si>
  <si>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</si>
  <si>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</si>
  <si>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</si>
  <si>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</si>
  <si>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</si>
  <si>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</si>
  <si>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</si>
  <si>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</si>
  <si>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</si>
  <si>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</si>
  <si>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</si>
  <si>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</si>
  <si>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</si>
  <si>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</si>
  <si>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</si>
  <si>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</si>
  <si>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</si>
  <si>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</si>
  <si>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</si>
  <si>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</si>
  <si>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</si>
  <si>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</si>
  <si>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</si>
  <si>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</si>
  <si>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</si>
  <si>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</si>
  <si>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</si>
  <si>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</si>
  <si>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</si>
  <si>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</si>
  <si>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</si>
  <si>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</si>
  <si>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</si>
  <si>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</si>
  <si>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</si>
  <si>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</si>
  <si>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</si>
  <si>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</si>
  <si>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</si>
  <si>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</si>
  <si>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</si>
  <si>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</si>
  <si>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</si>
  <si>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</si>
  <si>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</si>
  <si>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</si>
  <si>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</si>
  <si>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</si>
  <si>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</si>
  <si>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</si>
  <si>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</si>
  <si>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</si>
  <si>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</si>
  <si>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</si>
  <si>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</si>
  <si>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</si>
  <si>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</si>
  <si>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</si>
  <si>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</si>
  <si>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</si>
  <si>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</si>
  <si>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</si>
  <si>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</si>
  <si>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</si>
  <si>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</si>
  <si>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</si>
  <si>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</si>
  <si>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</si>
  <si>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</si>
  <si>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</si>
  <si>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</si>
  <si>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</si>
  <si>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</si>
  <si>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</si>
  <si>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</si>
  <si>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</si>
  <si>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</si>
  <si>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</si>
  <si>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</si>
  <si>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</si>
  <si>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</si>
  <si>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</si>
  <si>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</si>
  <si>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</si>
  <si>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</si>
  <si>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</si>
  <si>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</si>
  <si>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</si>
  <si>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</si>
  <si>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</si>
  <si>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</si>
  <si>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</si>
  <si>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</si>
  <si>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</si>
  <si>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</si>
  <si>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</si>
  <si>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</si>
  <si>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</si>
  <si>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</si>
  <si>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</si>
  <si>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</si>
  <si>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</si>
  <si>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</si>
  <si>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</si>
  <si>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</si>
  <si>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</si>
  <si>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</si>
  <si>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</si>
  <si>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</si>
  <si>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</si>
  <si>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</si>
  <si>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</si>
  <si>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</si>
  <si>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</si>
  <si>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</si>
  <si>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</si>
  <si>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</si>
  <si>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</si>
  <si>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</si>
  <si>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</si>
  <si>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</si>
  <si>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</si>
  <si>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</si>
  <si>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</si>
  <si>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</si>
  <si>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</si>
  <si>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</si>
  <si>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</si>
  <si>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</si>
  <si>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</si>
  <si>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</si>
  <si>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</si>
  <si>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</si>
  <si>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</si>
  <si>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</si>
  <si>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</si>
  <si>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</si>
  <si>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</si>
  <si>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</si>
  <si>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</si>
  <si>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</si>
  <si>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</si>
  <si>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</si>
  <si>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</si>
  <si>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</si>
  <si>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</si>
  <si>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</si>
  <si>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</si>
  <si>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</si>
  <si>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</si>
  <si>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</si>
  <si>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</si>
  <si>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</si>
  <si>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</si>
  <si>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</si>
  <si>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</si>
  <si>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</si>
  <si>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</si>
  <si>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</si>
  <si>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</si>
  <si>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</si>
  <si>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</si>
  <si>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</si>
  <si>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</si>
  <si>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</si>
  <si>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</si>
  <si>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</si>
  <si>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</si>
  <si>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</si>
  <si>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</si>
  <si>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</si>
  <si>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</si>
  <si>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</si>
  <si>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</si>
  <si>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</si>
  <si>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</si>
  <si>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</si>
  <si>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</si>
  <si>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</si>
  <si>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</si>
  <si>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</si>
  <si>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</si>
  <si>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</si>
  <si>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</si>
  <si>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</si>
  <si>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</si>
  <si>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</si>
  <si>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</si>
  <si>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</si>
  <si>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</si>
  <si>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</si>
  <si>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</si>
  <si>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</si>
  <si>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</si>
  <si>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</si>
  <si>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</si>
  <si>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</si>
  <si>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</si>
  <si>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</si>
  <si>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</si>
  <si>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</si>
  <si>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</si>
  <si>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</si>
  <si>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</si>
  <si>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</si>
  <si>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</si>
  <si>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</si>
  <si>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</si>
  <si>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</si>
  <si>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</si>
  <si>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</si>
  <si>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</si>
  <si>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</si>
  <si>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</si>
  <si>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</si>
  <si>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</si>
  <si>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</si>
  <si>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</si>
  <si>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</si>
  <si>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</si>
  <si>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</si>
  <si>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</si>
  <si>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</si>
  <si>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</si>
  <si>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</si>
  <si>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</si>
  <si>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</si>
  <si>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</si>
  <si>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</si>
  <si>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</si>
  <si>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</si>
  <si>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</si>
  <si>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</si>
  <si>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</si>
  <si>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</si>
  <si>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</si>
  <si>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</si>
  <si>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</si>
  <si>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</si>
  <si>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</si>
  <si>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</si>
  <si>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</si>
  <si>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</si>
  <si>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</si>
  <si>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</si>
  <si>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</si>
  <si>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</si>
  <si>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</si>
  <si>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</si>
  <si>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</si>
  <si>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</si>
  <si>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</si>
  <si>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</si>
  <si>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</si>
  <si>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</si>
  <si>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</si>
  <si>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</si>
  <si>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</si>
  <si>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</si>
  <si>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</si>
  <si>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</si>
  <si>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</si>
  <si>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</si>
  <si>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</si>
  <si>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</si>
  <si>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</si>
  <si>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</si>
  <si>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</si>
  <si>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</si>
  <si>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</si>
  <si>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</si>
  <si>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</si>
  <si>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</si>
  <si>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</si>
  <si>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</si>
  <si>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</si>
  <si>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</si>
  <si>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</si>
  <si>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</si>
  <si>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</si>
  <si>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</si>
  <si>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</si>
  <si>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</si>
  <si>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</si>
  <si>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</si>
  <si>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</si>
  <si>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</si>
  <si>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</si>
  <si>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</si>
  <si>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</si>
  <si>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</si>
  <si>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</si>
  <si>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</si>
  <si>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</si>
  <si>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</si>
  <si>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</si>
  <si>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</si>
  <si>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</si>
  <si>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</si>
  <si>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</si>
  <si>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</si>
  <si>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</si>
  <si>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</si>
  <si>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</si>
  <si>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</si>
  <si>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</si>
  <si>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</si>
  <si>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</si>
  <si>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</si>
  <si>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</si>
  <si>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</si>
  <si>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</si>
  <si>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</si>
  <si>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</si>
  <si>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</si>
  <si>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</si>
  <si>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</si>
  <si>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</si>
  <si>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</si>
  <si>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</si>
  <si>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</si>
  <si>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</si>
  <si>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</si>
  <si>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</si>
  <si>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</si>
  <si>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</si>
  <si>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</si>
  <si>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</si>
  <si>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</si>
  <si>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</si>
  <si>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</si>
  <si>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</si>
  <si>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</si>
  <si>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</si>
  <si>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</si>
  <si>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</si>
  <si>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</si>
  <si>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</si>
  <si>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</si>
  <si>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</si>
  <si>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</si>
  <si>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</si>
  <si>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</si>
  <si>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</si>
  <si>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</si>
  <si>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</si>
  <si>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</si>
  <si>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</si>
  <si>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</si>
  <si>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</si>
  <si>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</si>
  <si>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</si>
  <si>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</si>
  <si>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</si>
  <si>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</si>
  <si>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</si>
  <si>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</si>
  <si>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</si>
  <si>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</si>
  <si>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</si>
  <si>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</si>
  <si>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</si>
  <si>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</si>
  <si>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</si>
  <si>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</si>
  <si>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</si>
  <si>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</si>
  <si>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</si>
  <si>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</si>
  <si>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</si>
  <si>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</si>
  <si>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</si>
  <si>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</si>
  <si>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</si>
  <si>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</si>
  <si>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</si>
  <si>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</si>
  <si>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</si>
  <si>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</si>
  <si>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</si>
  <si>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</si>
  <si>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</si>
  <si>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</si>
  <si>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</si>
  <si>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</si>
  <si>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</si>
  <si>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</si>
  <si>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</si>
  <si>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</si>
  <si>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</si>
  <si>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</si>
  <si>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</si>
  <si>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</si>
  <si>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</si>
  <si>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</si>
  <si>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</si>
  <si>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 xml:space="preserve">Northern_Railway_Delhi </t>
  </si>
  <si>
    <t>49IS2022/12/25</t>
  </si>
  <si>
    <t>BRBCL(ER-19)</t>
  </si>
  <si>
    <t>FSTPP I &amp; II(ER-19)</t>
  </si>
  <si>
    <t>KGSU1AND2(SR-15)</t>
  </si>
  <si>
    <t>KGSU3AND4(SR-15)</t>
  </si>
  <si>
    <t>KHSTPP-I(ER-19)</t>
  </si>
  <si>
    <t>KHSTPP-II(ER-19)</t>
  </si>
  <si>
    <t>KKNP(SR-15)</t>
  </si>
  <si>
    <t>KUDGI(SR-15)</t>
  </si>
  <si>
    <t>MAPS(SR-15)</t>
  </si>
  <si>
    <t>NLCEXP(SR-15)</t>
  </si>
  <si>
    <t>NLCIIST1(SR-15)</t>
  </si>
  <si>
    <t>NLCIIST2(SR-15)</t>
  </si>
  <si>
    <t>NLCTS2EXP(SR-15)</t>
  </si>
  <si>
    <t>NNTPP(SR-15)</t>
  </si>
  <si>
    <t>NTPL(SR-15)</t>
  </si>
  <si>
    <t>RSTPSU1TO6(SR-15)</t>
  </si>
  <si>
    <t>RSTPSU7(SR-15)</t>
  </si>
  <si>
    <t>SIMHST2(SR-15)</t>
  </si>
  <si>
    <t>TALA(ER-19)</t>
  </si>
  <si>
    <t>TALST2(SR-15)</t>
  </si>
  <si>
    <t>VALLURNTECL(SR-15)</t>
  </si>
  <si>
    <t>Arunachal_Ben</t>
  </si>
  <si>
    <t>CHANJUII</t>
  </si>
  <si>
    <t>GBHHPL</t>
  </si>
  <si>
    <t>NSLKSLWPRTY</t>
  </si>
  <si>
    <t>NSLSTUNGBHDRA</t>
  </si>
  <si>
    <t>NSLSUGAR</t>
  </si>
  <si>
    <t>SHPPBPL</t>
  </si>
  <si>
    <t>Teesta_III</t>
  </si>
  <si>
    <t>GOA_Beneficiary</t>
  </si>
  <si>
    <t>HP</t>
  </si>
  <si>
    <t>Manipur_Ben</t>
  </si>
  <si>
    <t>Meghalaya_Ben</t>
  </si>
  <si>
    <t>UTTARAKHAND</t>
  </si>
  <si>
    <t>NTPCRGDMFSP</t>
  </si>
  <si>
    <t>TS1PL_BKN</t>
  </si>
  <si>
    <t>ANTA_CRF(NR-97)</t>
  </si>
  <si>
    <t>ANTA_GF(NR-97)</t>
  </si>
  <si>
    <t>ANTA_LF(NR-97)</t>
  </si>
  <si>
    <t>ANTA_RF(NR-97)</t>
  </si>
  <si>
    <t>AURY_CRF(NR-97)</t>
  </si>
  <si>
    <t>AURY_GF(NR-97)</t>
  </si>
  <si>
    <t>AURY_LF(NR-97)</t>
  </si>
  <si>
    <t>AURY_RF(NR-97)</t>
  </si>
  <si>
    <t>BSIUL(NR-97)</t>
  </si>
  <si>
    <t>CHAMERA1(NR-97)</t>
  </si>
  <si>
    <t>CHAMERA2(NR-97)</t>
  </si>
  <si>
    <t>CHAMERA3(NR-97)</t>
  </si>
  <si>
    <t>DADRI_CRF(NR-97)</t>
  </si>
  <si>
    <t>DADRI_GF(NR-97)</t>
  </si>
  <si>
    <t>DADRI_LF(NR-97)</t>
  </si>
  <si>
    <t>DADRI_RF(NR-97)</t>
  </si>
  <si>
    <t>DADRT2(NR-97)</t>
  </si>
  <si>
    <t>DHAULIGNGA(NR-97)</t>
  </si>
  <si>
    <t>DULHASTI(NR-97)</t>
  </si>
  <si>
    <t>JHAJJAR(NR-97)</t>
  </si>
  <si>
    <t>KISHANGANGA(NR-97)</t>
  </si>
  <si>
    <t>KOLDAM(NR-97)</t>
  </si>
  <si>
    <t>KOTESHWR(NR-97)</t>
  </si>
  <si>
    <t>NAPP(NR-97)</t>
  </si>
  <si>
    <t>NJPC(NR-97)</t>
  </si>
  <si>
    <t>PARBATI3(NR-97)</t>
  </si>
  <si>
    <t>RAMPUR(NR-97)</t>
  </si>
  <si>
    <t>RAPPB(NR-97)</t>
  </si>
  <si>
    <t>RAPPC(NR-97)</t>
  </si>
  <si>
    <t>RIHAND1(NR-97)</t>
  </si>
  <si>
    <t>RIHAND2(NR-97)</t>
  </si>
  <si>
    <t>RIHAND3(NR-97)</t>
  </si>
  <si>
    <t>SALAL(NR-97)</t>
  </si>
  <si>
    <t>SASAN(WR-43)</t>
  </si>
  <si>
    <t>SEWA2(NR-97)</t>
  </si>
  <si>
    <t>SINGRAULI(NR-97)</t>
  </si>
  <si>
    <t>SINGRAULI_HYDRO(NR-97)</t>
  </si>
  <si>
    <t>TANAKPUR(NR-97)</t>
  </si>
  <si>
    <t>TANDA2(NR-97)</t>
  </si>
  <si>
    <t>TEHRI(NR-97)</t>
  </si>
  <si>
    <t>UNCHAHAR1(NR-97)</t>
  </si>
  <si>
    <t>UNCHAHAR2(NR-97)</t>
  </si>
  <si>
    <t>UNCHAHAR3(NR-97)</t>
  </si>
  <si>
    <t>UNCHAHAR4(NR-97)</t>
  </si>
  <si>
    <t>URI(NR-97)</t>
  </si>
  <si>
    <t>URI2(NR-97)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</si>
</sst>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40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40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40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40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40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40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40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39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39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39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39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39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39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39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39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39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39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39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40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40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40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40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40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40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40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272.67599999999999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273.07600000000002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272.57600000000002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272.57600000000002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272.17599999999999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271.87599999999998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271.67599999999999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271.67599999999999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271.57600000000002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271.17599999999999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318.57600000000002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317.87599999999998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316.87599999999998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315.87599999999998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314.77600000000001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271.67599999999999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272.67599999999999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273.67599999999999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275.67599999999999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274.67599999999999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274.67599999999999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274.67599999999999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275.17599999999999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44920</v>
      </c>
      <c r="Z3" s="37">
        <f>S3</f>
        <v>44920</v>
      </c>
      <c r="AE3" s="36"/>
      <c r="AH3" s="38">
        <f>AV4</f>
        <v>44920</v>
      </c>
    </row>
    <row r="4" spans="1:48" ht="15.75" thickBot="1">
      <c r="A4" s="37">
        <f>frq!A1</f>
        <v>44920</v>
      </c>
      <c r="L4" s="37">
        <f>frq!A1</f>
        <v>44920</v>
      </c>
      <c r="P4" s="37">
        <f>frq!A1</f>
        <v>44920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44920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6.8168999999999993E-2</v>
      </c>
      <c r="H34" s="54">
        <f>(BAWANA!U31+BAWANA!V31)/4000</f>
        <v>0</v>
      </c>
      <c r="I34" s="54"/>
      <c r="J34" s="54">
        <f t="shared" si="3"/>
        <v>6.8168999999999993E-2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6.826900000000001E-2</v>
      </c>
      <c r="H35" s="54">
        <f>(BAWANA!U32+BAWANA!V32)/4000</f>
        <v>0</v>
      </c>
      <c r="I35" s="54"/>
      <c r="J35" s="54">
        <f t="shared" si="3"/>
        <v>6.826900000000001E-2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6.814400000000001E-2</v>
      </c>
      <c r="H36" s="54">
        <f>(BAWANA!U33+BAWANA!V33)/4000</f>
        <v>0</v>
      </c>
      <c r="I36" s="54"/>
      <c r="J36" s="54">
        <f t="shared" si="3"/>
        <v>6.814400000000001E-2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6.814400000000001E-2</v>
      </c>
      <c r="H37" s="54">
        <f>(BAWANA!U34+BAWANA!V34)/4000</f>
        <v>0</v>
      </c>
      <c r="I37" s="54"/>
      <c r="J37" s="54">
        <f t="shared" si="3"/>
        <v>6.814400000000001E-2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6.8043999999999993E-2</v>
      </c>
      <c r="H38" s="54">
        <f>(BAWANA!U35+BAWANA!V35)/4000</f>
        <v>0</v>
      </c>
      <c r="I38" s="54"/>
      <c r="J38" s="54">
        <f t="shared" si="3"/>
        <v>6.8043999999999993E-2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6.7968999999999988E-2</v>
      </c>
      <c r="H39" s="54">
        <f>(BAWANA!U36+BAWANA!V36)/4000</f>
        <v>0</v>
      </c>
      <c r="I39" s="54"/>
      <c r="J39" s="54">
        <f t="shared" si="3"/>
        <v>6.7968999999999988E-2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6.7918999999999993E-2</v>
      </c>
      <c r="H40" s="54">
        <f>(BAWANA!U37+BAWANA!V37)/4000</f>
        <v>0</v>
      </c>
      <c r="I40" s="54"/>
      <c r="J40" s="54">
        <f t="shared" si="3"/>
        <v>6.7918999999999993E-2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6.7918999999999993E-2</v>
      </c>
      <c r="H41" s="54">
        <f>(BAWANA!U38+BAWANA!V38)/4000</f>
        <v>0</v>
      </c>
      <c r="I41" s="54"/>
      <c r="J41" s="54">
        <f t="shared" si="3"/>
        <v>6.7918999999999993E-2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6.789400000000001E-2</v>
      </c>
      <c r="H42" s="54">
        <f>(BAWANA!U39+BAWANA!V39)/4000</f>
        <v>0</v>
      </c>
      <c r="I42" s="54"/>
      <c r="J42" s="54">
        <f t="shared" si="3"/>
        <v>6.789400000000001E-2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6.7793999999999993E-2</v>
      </c>
      <c r="H43" s="54">
        <f>(BAWANA!U40+BAWANA!V40)/4000</f>
        <v>0</v>
      </c>
      <c r="I43" s="54"/>
      <c r="J43" s="54">
        <f t="shared" si="3"/>
        <v>6.7793999999999993E-2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0.08</v>
      </c>
      <c r="H44" s="54">
        <f>(BAWANA!U41+BAWANA!V41)/4000</f>
        <v>0</v>
      </c>
      <c r="I44" s="54"/>
      <c r="J44" s="54">
        <f t="shared" si="3"/>
        <v>0.08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7.9644000000000006E-2</v>
      </c>
      <c r="H45" s="54">
        <f>(BAWANA!U42+BAWANA!V42)/4000</f>
        <v>0</v>
      </c>
      <c r="I45" s="54"/>
      <c r="J45" s="54">
        <f t="shared" si="3"/>
        <v>7.9644000000000006E-2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7.9468999999999998E-2</v>
      </c>
      <c r="H46" s="54">
        <f>(BAWANA!U43+BAWANA!V43)/4000</f>
        <v>0</v>
      </c>
      <c r="I46" s="54"/>
      <c r="J46" s="54">
        <f t="shared" si="3"/>
        <v>7.9468999999999998E-2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7.9218999999999998E-2</v>
      </c>
      <c r="H47" s="54">
        <f>(BAWANA!U44+BAWANA!V44)/4000</f>
        <v>0</v>
      </c>
      <c r="I47" s="54"/>
      <c r="J47" s="54">
        <f t="shared" si="3"/>
        <v>7.9218999999999998E-2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7.8968999999999998E-2</v>
      </c>
      <c r="H48" s="54">
        <f>(BAWANA!U45+BAWANA!V45)/4000</f>
        <v>0</v>
      </c>
      <c r="I48" s="54"/>
      <c r="J48" s="54">
        <f t="shared" si="3"/>
        <v>7.8968999999999998E-2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7.8694E-2</v>
      </c>
      <c r="H49" s="54">
        <f>(BAWANA!U46+BAWANA!V46)/4000</f>
        <v>0</v>
      </c>
      <c r="I49" s="54"/>
      <c r="J49" s="54">
        <f t="shared" si="3"/>
        <v>7.8694E-2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6.7918999999999993E-2</v>
      </c>
      <c r="H74" s="54">
        <f>(BAWANA!U71+BAWANA!V71)/4000</f>
        <v>0</v>
      </c>
      <c r="I74" s="54"/>
      <c r="J74" s="54">
        <f t="shared" si="9"/>
        <v>6.7918999999999993E-2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6.8168999999999993E-2</v>
      </c>
      <c r="H75" s="54">
        <f>(BAWANA!U72+BAWANA!V72)/4000</f>
        <v>0</v>
      </c>
      <c r="I75" s="54"/>
      <c r="J75" s="54">
        <f t="shared" si="9"/>
        <v>6.8168999999999993E-2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6.8418999999999994E-2</v>
      </c>
      <c r="H76" s="54">
        <f>(BAWANA!U73+BAWANA!V73)/4000</f>
        <v>0</v>
      </c>
      <c r="I76" s="54"/>
      <c r="J76" s="54">
        <f t="shared" si="9"/>
        <v>6.8418999999999994E-2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6.8918999999999994E-2</v>
      </c>
      <c r="H77" s="54">
        <f>(BAWANA!U74+BAWANA!V74)/4000</f>
        <v>0</v>
      </c>
      <c r="I77" s="54"/>
      <c r="J77" s="54">
        <f t="shared" si="9"/>
        <v>6.8918999999999994E-2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6.8668999999999994E-2</v>
      </c>
      <c r="H78" s="54">
        <f>(BAWANA!U75+BAWANA!V75)/4000</f>
        <v>0</v>
      </c>
      <c r="I78" s="54"/>
      <c r="J78" s="54">
        <f t="shared" si="9"/>
        <v>6.8668999999999994E-2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6.8668999999999994E-2</v>
      </c>
      <c r="H79" s="54">
        <f>(BAWANA!U76+BAWANA!V76)/4000</f>
        <v>0</v>
      </c>
      <c r="I79" s="54"/>
      <c r="J79" s="54">
        <f t="shared" si="9"/>
        <v>6.8668999999999994E-2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6.8668999999999994E-2</v>
      </c>
      <c r="H80" s="54">
        <f>(BAWANA!U77+BAWANA!V77)/4000</f>
        <v>0</v>
      </c>
      <c r="I80" s="54"/>
      <c r="J80" s="54">
        <f t="shared" si="9"/>
        <v>6.8668999999999994E-2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6.8793999999999994E-2</v>
      </c>
      <c r="H81" s="54">
        <f>(BAWANA!U78+BAWANA!V78)/4000</f>
        <v>0</v>
      </c>
      <c r="I81" s="54"/>
      <c r="J81" s="54">
        <f t="shared" si="9"/>
        <v>6.8793999999999994E-2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6.5644869999999935</v>
      </c>
      <c r="H102" s="54">
        <f t="shared" si="14"/>
        <v>0</v>
      </c>
      <c r="I102" s="54"/>
      <c r="J102" s="54">
        <f t="shared" si="14"/>
        <v>6.5644869999999935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24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44920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1.92</v>
      </c>
      <c r="M3" s="114">
        <v>0</v>
      </c>
      <c r="N3" s="113">
        <v>0</v>
      </c>
      <c r="O3" s="95">
        <v>-18</v>
      </c>
      <c r="P3" s="95">
        <v>-160</v>
      </c>
      <c r="Q3" s="95">
        <v>0</v>
      </c>
      <c r="R3" s="95">
        <v>0</v>
      </c>
      <c r="S3" s="114">
        <v>0</v>
      </c>
      <c r="U3" s="115">
        <v>-178</v>
      </c>
      <c r="V3" s="116">
        <v>1.92</v>
      </c>
      <c r="W3">
        <v>0</v>
      </c>
      <c r="X3">
        <v>-18</v>
      </c>
      <c r="Y3">
        <v>1.92</v>
      </c>
      <c r="Z3">
        <v>0</v>
      </c>
      <c r="AA3">
        <v>0</v>
      </c>
      <c r="AB3">
        <v>-160</v>
      </c>
    </row>
    <row r="4" spans="1:28">
      <c r="B4" t="s">
        <v>263</v>
      </c>
      <c r="F4" t="s">
        <v>487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1.92</v>
      </c>
      <c r="M4" s="116">
        <v>0</v>
      </c>
      <c r="N4" s="115">
        <v>0</v>
      </c>
      <c r="O4" s="88">
        <v>-14</v>
      </c>
      <c r="P4" s="88">
        <v>-130</v>
      </c>
      <c r="Q4" s="88">
        <v>0</v>
      </c>
      <c r="R4" s="88">
        <v>0</v>
      </c>
      <c r="S4" s="116">
        <v>0</v>
      </c>
      <c r="U4" s="115">
        <v>-144</v>
      </c>
      <c r="V4" s="116">
        <v>1.92</v>
      </c>
      <c r="W4">
        <v>0</v>
      </c>
      <c r="X4">
        <v>-14</v>
      </c>
      <c r="Y4">
        <v>1.92</v>
      </c>
      <c r="Z4">
        <v>0</v>
      </c>
      <c r="AA4">
        <v>0</v>
      </c>
      <c r="AB4">
        <v>-130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1.44</v>
      </c>
      <c r="M5" s="116">
        <v>0</v>
      </c>
      <c r="N5" s="115">
        <v>0</v>
      </c>
      <c r="O5" s="88">
        <v>-20</v>
      </c>
      <c r="P5" s="88">
        <v>-140</v>
      </c>
      <c r="Q5" s="88">
        <v>0</v>
      </c>
      <c r="R5" s="88">
        <v>0</v>
      </c>
      <c r="S5" s="116">
        <v>0</v>
      </c>
      <c r="U5" s="115">
        <v>-160</v>
      </c>
      <c r="V5" s="116">
        <v>1.44</v>
      </c>
      <c r="W5">
        <v>0</v>
      </c>
      <c r="X5">
        <v>-20</v>
      </c>
      <c r="Y5">
        <v>1.44</v>
      </c>
      <c r="Z5">
        <v>0</v>
      </c>
      <c r="AA5">
        <v>0</v>
      </c>
      <c r="AB5">
        <v>-140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1.44</v>
      </c>
      <c r="M6" s="116">
        <v>0</v>
      </c>
      <c r="N6" s="115">
        <v>0</v>
      </c>
      <c r="O6" s="88">
        <v>-27</v>
      </c>
      <c r="P6" s="88">
        <v>-140</v>
      </c>
      <c r="Q6" s="88">
        <v>0</v>
      </c>
      <c r="R6" s="88">
        <v>0</v>
      </c>
      <c r="S6" s="116">
        <v>0</v>
      </c>
      <c r="U6" s="115">
        <v>-167</v>
      </c>
      <c r="V6" s="116">
        <v>1.44</v>
      </c>
      <c r="W6">
        <v>0</v>
      </c>
      <c r="X6">
        <v>-27</v>
      </c>
      <c r="Y6">
        <v>1.44</v>
      </c>
      <c r="Z6">
        <v>0</v>
      </c>
      <c r="AA6">
        <v>0</v>
      </c>
      <c r="AB6">
        <v>-140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1.44</v>
      </c>
      <c r="M7" s="116">
        <v>0</v>
      </c>
      <c r="N7" s="115">
        <v>-46</v>
      </c>
      <c r="O7" s="88">
        <v>-40</v>
      </c>
      <c r="P7" s="88">
        <v>-160</v>
      </c>
      <c r="Q7" s="88">
        <v>-30</v>
      </c>
      <c r="R7" s="88">
        <v>0</v>
      </c>
      <c r="S7" s="116">
        <v>0</v>
      </c>
      <c r="U7" s="115">
        <v>-276</v>
      </c>
      <c r="V7" s="116">
        <v>1.44</v>
      </c>
      <c r="W7">
        <v>-46</v>
      </c>
      <c r="X7">
        <v>-40</v>
      </c>
      <c r="Y7">
        <v>1.44</v>
      </c>
      <c r="Z7">
        <v>-30</v>
      </c>
      <c r="AA7">
        <v>0</v>
      </c>
      <c r="AB7">
        <v>-160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1.44</v>
      </c>
      <c r="M8" s="116">
        <v>0</v>
      </c>
      <c r="N8" s="115">
        <v>-49</v>
      </c>
      <c r="O8" s="88">
        <v>-35</v>
      </c>
      <c r="P8" s="88">
        <v>-160</v>
      </c>
      <c r="Q8" s="88">
        <v>0</v>
      </c>
      <c r="R8" s="88">
        <v>0</v>
      </c>
      <c r="S8" s="116">
        <v>0</v>
      </c>
      <c r="U8" s="115">
        <v>-244</v>
      </c>
      <c r="V8" s="116">
        <v>1.44</v>
      </c>
      <c r="W8">
        <v>-49</v>
      </c>
      <c r="X8">
        <v>-35</v>
      </c>
      <c r="Y8">
        <v>1.44</v>
      </c>
      <c r="Z8">
        <v>0</v>
      </c>
      <c r="AA8">
        <v>0</v>
      </c>
      <c r="AB8">
        <v>-160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1.44</v>
      </c>
      <c r="M9" s="116">
        <v>0</v>
      </c>
      <c r="N9" s="115">
        <v>-58</v>
      </c>
      <c r="O9" s="88">
        <v>0</v>
      </c>
      <c r="P9" s="88">
        <v>-180</v>
      </c>
      <c r="Q9" s="88">
        <v>0</v>
      </c>
      <c r="R9" s="88">
        <v>0</v>
      </c>
      <c r="S9" s="116">
        <v>0</v>
      </c>
      <c r="U9" s="115">
        <v>-238</v>
      </c>
      <c r="V9" s="116">
        <v>1.44</v>
      </c>
      <c r="W9">
        <v>-58</v>
      </c>
      <c r="X9">
        <v>0</v>
      </c>
      <c r="Y9">
        <v>1.44</v>
      </c>
      <c r="Z9">
        <v>0</v>
      </c>
      <c r="AA9">
        <v>0</v>
      </c>
      <c r="AB9">
        <v>-180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1.44</v>
      </c>
      <c r="M10" s="116">
        <v>0</v>
      </c>
      <c r="N10" s="115">
        <v>-58</v>
      </c>
      <c r="O10" s="88">
        <v>0</v>
      </c>
      <c r="P10" s="88">
        <v>-175</v>
      </c>
      <c r="Q10" s="88">
        <v>0</v>
      </c>
      <c r="R10" s="88">
        <v>0</v>
      </c>
      <c r="S10" s="116">
        <v>0</v>
      </c>
      <c r="U10" s="115">
        <v>-233</v>
      </c>
      <c r="V10" s="116">
        <v>1.44</v>
      </c>
      <c r="W10">
        <v>-58</v>
      </c>
      <c r="X10">
        <v>0</v>
      </c>
      <c r="Y10">
        <v>1.44</v>
      </c>
      <c r="Z10">
        <v>0</v>
      </c>
      <c r="AA10">
        <v>0</v>
      </c>
      <c r="AB10">
        <v>-175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1.44</v>
      </c>
      <c r="M11" s="116">
        <v>0</v>
      </c>
      <c r="N11" s="115">
        <v>-45</v>
      </c>
      <c r="O11" s="88">
        <v>0</v>
      </c>
      <c r="P11" s="88">
        <v>-175</v>
      </c>
      <c r="Q11" s="88">
        <v>-30</v>
      </c>
      <c r="R11" s="88">
        <v>0</v>
      </c>
      <c r="S11" s="116">
        <v>0</v>
      </c>
      <c r="U11" s="115">
        <v>-250</v>
      </c>
      <c r="V11" s="116">
        <v>1.44</v>
      </c>
      <c r="W11">
        <v>-45</v>
      </c>
      <c r="X11">
        <v>0</v>
      </c>
      <c r="Y11">
        <v>1.44</v>
      </c>
      <c r="Z11">
        <v>-30</v>
      </c>
      <c r="AA11">
        <v>0</v>
      </c>
      <c r="AB11">
        <v>-175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1.44</v>
      </c>
      <c r="M12" s="116">
        <v>0</v>
      </c>
      <c r="N12" s="115">
        <v>-47</v>
      </c>
      <c r="O12" s="88">
        <v>0</v>
      </c>
      <c r="P12" s="88">
        <v>-170</v>
      </c>
      <c r="Q12" s="88">
        <v>0</v>
      </c>
      <c r="R12" s="88">
        <v>0</v>
      </c>
      <c r="S12" s="116">
        <v>0</v>
      </c>
      <c r="U12" s="115">
        <v>-217</v>
      </c>
      <c r="V12" s="116">
        <v>1.44</v>
      </c>
      <c r="W12">
        <v>-47</v>
      </c>
      <c r="X12">
        <v>0</v>
      </c>
      <c r="Y12">
        <v>1.44</v>
      </c>
      <c r="Z12">
        <v>0</v>
      </c>
      <c r="AA12">
        <v>0</v>
      </c>
      <c r="AB12">
        <v>-170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1.44</v>
      </c>
      <c r="M13" s="116">
        <v>0</v>
      </c>
      <c r="N13" s="115">
        <v>-71</v>
      </c>
      <c r="O13" s="88">
        <v>-5</v>
      </c>
      <c r="P13" s="88">
        <v>-185</v>
      </c>
      <c r="Q13" s="88">
        <v>0</v>
      </c>
      <c r="R13" s="88">
        <v>0</v>
      </c>
      <c r="S13" s="116">
        <v>0</v>
      </c>
      <c r="U13" s="115">
        <v>-261</v>
      </c>
      <c r="V13" s="116">
        <v>1.44</v>
      </c>
      <c r="W13">
        <v>-71</v>
      </c>
      <c r="X13">
        <v>-5</v>
      </c>
      <c r="Y13">
        <v>1.44</v>
      </c>
      <c r="Z13">
        <v>0</v>
      </c>
      <c r="AA13">
        <v>0</v>
      </c>
      <c r="AB13">
        <v>-185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1.44</v>
      </c>
      <c r="M14" s="116">
        <v>0</v>
      </c>
      <c r="N14" s="115">
        <v>-73</v>
      </c>
      <c r="O14" s="88">
        <v>-5</v>
      </c>
      <c r="P14" s="88">
        <v>-185</v>
      </c>
      <c r="Q14" s="88">
        <v>0</v>
      </c>
      <c r="R14" s="88">
        <v>0</v>
      </c>
      <c r="S14" s="116">
        <v>0</v>
      </c>
      <c r="U14" s="115">
        <v>-263</v>
      </c>
      <c r="V14" s="116">
        <v>1.44</v>
      </c>
      <c r="W14">
        <v>-73</v>
      </c>
      <c r="X14">
        <v>-5</v>
      </c>
      <c r="Y14">
        <v>1.44</v>
      </c>
      <c r="Z14">
        <v>0</v>
      </c>
      <c r="AA14">
        <v>0</v>
      </c>
      <c r="AB14">
        <v>-185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1.44</v>
      </c>
      <c r="M15" s="116">
        <v>0</v>
      </c>
      <c r="N15" s="115">
        <v>-74</v>
      </c>
      <c r="O15" s="88">
        <v>-40</v>
      </c>
      <c r="P15" s="88">
        <v>-180</v>
      </c>
      <c r="Q15" s="88">
        <v>-30</v>
      </c>
      <c r="R15" s="88">
        <v>0</v>
      </c>
      <c r="S15" s="116">
        <v>0</v>
      </c>
      <c r="U15" s="115">
        <v>-324</v>
      </c>
      <c r="V15" s="116">
        <v>1.44</v>
      </c>
      <c r="W15">
        <v>-74</v>
      </c>
      <c r="X15">
        <v>-40</v>
      </c>
      <c r="Y15">
        <v>1.44</v>
      </c>
      <c r="Z15">
        <v>-30</v>
      </c>
      <c r="AA15">
        <v>0</v>
      </c>
      <c r="AB15">
        <v>-180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1.44</v>
      </c>
      <c r="M16" s="116">
        <v>0</v>
      </c>
      <c r="N16" s="115">
        <v>-76</v>
      </c>
      <c r="O16" s="88">
        <v>-40</v>
      </c>
      <c r="P16" s="88">
        <v>-180</v>
      </c>
      <c r="Q16" s="88">
        <v>0</v>
      </c>
      <c r="R16" s="88">
        <v>0</v>
      </c>
      <c r="S16" s="116">
        <v>0</v>
      </c>
      <c r="U16" s="115">
        <v>-296</v>
      </c>
      <c r="V16" s="116">
        <v>1.44</v>
      </c>
      <c r="W16">
        <v>-76</v>
      </c>
      <c r="X16">
        <v>-40</v>
      </c>
      <c r="Y16">
        <v>1.44</v>
      </c>
      <c r="Z16">
        <v>0</v>
      </c>
      <c r="AA16">
        <v>0</v>
      </c>
      <c r="AB16">
        <v>-180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1.44</v>
      </c>
      <c r="M17" s="116">
        <v>0</v>
      </c>
      <c r="N17" s="115">
        <v>-47</v>
      </c>
      <c r="O17" s="88">
        <v>-40</v>
      </c>
      <c r="P17" s="88">
        <v>-190</v>
      </c>
      <c r="Q17" s="88">
        <v>0</v>
      </c>
      <c r="R17" s="88">
        <v>0</v>
      </c>
      <c r="S17" s="116">
        <v>0</v>
      </c>
      <c r="U17" s="115">
        <v>-277</v>
      </c>
      <c r="V17" s="116">
        <v>1.44</v>
      </c>
      <c r="W17">
        <v>-47</v>
      </c>
      <c r="X17">
        <v>-40</v>
      </c>
      <c r="Y17">
        <v>1.44</v>
      </c>
      <c r="Z17">
        <v>0</v>
      </c>
      <c r="AA17">
        <v>0</v>
      </c>
      <c r="AB17">
        <v>-190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1.44</v>
      </c>
      <c r="M18" s="116">
        <v>1.1499999999999999</v>
      </c>
      <c r="N18" s="115">
        <v>-50</v>
      </c>
      <c r="O18" s="88">
        <v>-40</v>
      </c>
      <c r="P18" s="88">
        <v>-180</v>
      </c>
      <c r="Q18" s="88">
        <v>0</v>
      </c>
      <c r="R18" s="88">
        <v>0</v>
      </c>
      <c r="S18" s="116">
        <v>0</v>
      </c>
      <c r="U18" s="115">
        <v>-270</v>
      </c>
      <c r="V18" s="116">
        <v>2.59</v>
      </c>
      <c r="W18">
        <v>-50</v>
      </c>
      <c r="X18">
        <v>-40</v>
      </c>
      <c r="Y18">
        <v>1.44</v>
      </c>
      <c r="Z18">
        <v>0</v>
      </c>
      <c r="AA18">
        <v>1.1499999999999999</v>
      </c>
      <c r="AB18">
        <v>-180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0.96</v>
      </c>
      <c r="M19" s="116">
        <v>0</v>
      </c>
      <c r="N19" s="115">
        <v>-37</v>
      </c>
      <c r="O19" s="88">
        <v>-68</v>
      </c>
      <c r="P19" s="88">
        <v>-180</v>
      </c>
      <c r="Q19" s="88">
        <v>-30</v>
      </c>
      <c r="R19" s="88">
        <v>0</v>
      </c>
      <c r="S19" s="116">
        <v>0</v>
      </c>
      <c r="U19" s="115">
        <v>-315</v>
      </c>
      <c r="V19" s="116">
        <v>0.96</v>
      </c>
      <c r="W19">
        <v>-37</v>
      </c>
      <c r="X19">
        <v>-68</v>
      </c>
      <c r="Y19">
        <v>0.96</v>
      </c>
      <c r="Z19">
        <v>-30</v>
      </c>
      <c r="AA19">
        <v>0</v>
      </c>
      <c r="AB19">
        <v>-180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0.96</v>
      </c>
      <c r="M20" s="116">
        <v>0</v>
      </c>
      <c r="N20" s="115">
        <v>-39</v>
      </c>
      <c r="O20" s="88">
        <v>-64</v>
      </c>
      <c r="P20" s="88">
        <v>-180</v>
      </c>
      <c r="Q20" s="88">
        <v>0</v>
      </c>
      <c r="R20" s="88">
        <v>0</v>
      </c>
      <c r="S20" s="116">
        <v>0</v>
      </c>
      <c r="U20" s="115">
        <v>-283</v>
      </c>
      <c r="V20" s="116">
        <v>0.96</v>
      </c>
      <c r="W20">
        <v>-39</v>
      </c>
      <c r="X20">
        <v>-64</v>
      </c>
      <c r="Y20">
        <v>0.96</v>
      </c>
      <c r="Z20">
        <v>0</v>
      </c>
      <c r="AA20">
        <v>0</v>
      </c>
      <c r="AB20">
        <v>-180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2.4</v>
      </c>
      <c r="M21" s="116">
        <v>0</v>
      </c>
      <c r="N21" s="115">
        <v>-53</v>
      </c>
      <c r="O21" s="88">
        <v>-65</v>
      </c>
      <c r="P21" s="88">
        <v>-180</v>
      </c>
      <c r="Q21" s="88">
        <v>0</v>
      </c>
      <c r="R21" s="88">
        <v>0</v>
      </c>
      <c r="S21" s="116">
        <v>0</v>
      </c>
      <c r="U21" s="115">
        <v>-298</v>
      </c>
      <c r="V21" s="116">
        <v>2.4</v>
      </c>
      <c r="W21">
        <v>-53</v>
      </c>
      <c r="X21">
        <v>-65</v>
      </c>
      <c r="Y21">
        <v>2.4</v>
      </c>
      <c r="Z21">
        <v>0</v>
      </c>
      <c r="AA21">
        <v>0</v>
      </c>
      <c r="AB21">
        <v>-180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2.68</v>
      </c>
      <c r="M22" s="116">
        <v>0</v>
      </c>
      <c r="N22" s="115">
        <v>-53</v>
      </c>
      <c r="O22" s="88">
        <v>-65</v>
      </c>
      <c r="P22" s="88">
        <v>-220</v>
      </c>
      <c r="Q22" s="88">
        <v>0</v>
      </c>
      <c r="R22" s="88">
        <v>0</v>
      </c>
      <c r="S22" s="116">
        <v>0</v>
      </c>
      <c r="U22" s="115">
        <v>-338</v>
      </c>
      <c r="V22" s="116">
        <v>2.68</v>
      </c>
      <c r="W22">
        <v>-53</v>
      </c>
      <c r="X22">
        <v>-65</v>
      </c>
      <c r="Y22">
        <v>2.68</v>
      </c>
      <c r="Z22">
        <v>0</v>
      </c>
      <c r="AA22">
        <v>0</v>
      </c>
      <c r="AB22">
        <v>-220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3.83</v>
      </c>
      <c r="M23" s="116">
        <v>0</v>
      </c>
      <c r="N23" s="115">
        <v>-15</v>
      </c>
      <c r="O23" s="88">
        <v>-45</v>
      </c>
      <c r="P23" s="88">
        <v>-185</v>
      </c>
      <c r="Q23" s="88">
        <v>-30</v>
      </c>
      <c r="R23" s="88">
        <v>0</v>
      </c>
      <c r="S23" s="116">
        <v>0</v>
      </c>
      <c r="U23" s="115">
        <v>-275</v>
      </c>
      <c r="V23" s="116">
        <v>3.83</v>
      </c>
      <c r="W23">
        <v>-15</v>
      </c>
      <c r="X23">
        <v>-45</v>
      </c>
      <c r="Y23">
        <v>3.83</v>
      </c>
      <c r="Z23">
        <v>-30</v>
      </c>
      <c r="AA23">
        <v>0</v>
      </c>
      <c r="AB23">
        <v>-185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5.27</v>
      </c>
      <c r="M24" s="116">
        <v>0</v>
      </c>
      <c r="N24" s="115">
        <v>-17</v>
      </c>
      <c r="O24" s="88">
        <v>-33</v>
      </c>
      <c r="P24" s="88">
        <v>-220</v>
      </c>
      <c r="Q24" s="88">
        <v>0</v>
      </c>
      <c r="R24" s="88">
        <v>0</v>
      </c>
      <c r="S24" s="116">
        <v>0</v>
      </c>
      <c r="U24" s="115">
        <v>-270</v>
      </c>
      <c r="V24" s="116">
        <v>5.27</v>
      </c>
      <c r="W24">
        <v>-17</v>
      </c>
      <c r="X24">
        <v>-33</v>
      </c>
      <c r="Y24">
        <v>5.27</v>
      </c>
      <c r="Z24">
        <v>0</v>
      </c>
      <c r="AA24">
        <v>0</v>
      </c>
      <c r="AB24">
        <v>-220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5.75</v>
      </c>
      <c r="M25" s="116">
        <v>0</v>
      </c>
      <c r="N25" s="115">
        <v>-5</v>
      </c>
      <c r="O25" s="88">
        <v>-13</v>
      </c>
      <c r="P25" s="88">
        <v>-140</v>
      </c>
      <c r="Q25" s="88">
        <v>0</v>
      </c>
      <c r="R25" s="88">
        <v>0</v>
      </c>
      <c r="S25" s="116">
        <v>0</v>
      </c>
      <c r="U25" s="115">
        <v>-158</v>
      </c>
      <c r="V25" s="116">
        <v>5.75</v>
      </c>
      <c r="W25">
        <v>-5</v>
      </c>
      <c r="X25">
        <v>-13</v>
      </c>
      <c r="Y25">
        <v>5.75</v>
      </c>
      <c r="Z25">
        <v>0</v>
      </c>
      <c r="AA25">
        <v>0</v>
      </c>
      <c r="AB25">
        <v>-140</v>
      </c>
    </row>
    <row r="26" spans="7:28">
      <c r="G26" t="s">
        <v>68</v>
      </c>
      <c r="H26" s="115">
        <v>6.71</v>
      </c>
      <c r="I26" s="88">
        <v>0</v>
      </c>
      <c r="J26" s="88">
        <v>0</v>
      </c>
      <c r="K26" s="88">
        <v>0</v>
      </c>
      <c r="L26" s="88">
        <v>6.7</v>
      </c>
      <c r="M26" s="116">
        <v>0</v>
      </c>
      <c r="N26" s="115">
        <v>0</v>
      </c>
      <c r="O26" s="88">
        <v>-10</v>
      </c>
      <c r="P26" s="88">
        <v>-140</v>
      </c>
      <c r="Q26" s="88">
        <v>0</v>
      </c>
      <c r="R26" s="88">
        <v>0</v>
      </c>
      <c r="S26" s="116">
        <v>0</v>
      </c>
      <c r="U26" s="115">
        <v>-150</v>
      </c>
      <c r="V26" s="116">
        <v>13.41</v>
      </c>
      <c r="W26">
        <v>6.71</v>
      </c>
      <c r="X26">
        <v>-10</v>
      </c>
      <c r="Y26">
        <v>6.7</v>
      </c>
      <c r="Z26">
        <v>0</v>
      </c>
      <c r="AA26">
        <v>0</v>
      </c>
      <c r="AB26">
        <v>-140</v>
      </c>
    </row>
    <row r="27" spans="7:28">
      <c r="G27" t="s">
        <v>69</v>
      </c>
      <c r="H27" s="115">
        <v>52.7</v>
      </c>
      <c r="I27" s="88">
        <v>0</v>
      </c>
      <c r="J27" s="88">
        <v>0</v>
      </c>
      <c r="K27" s="88">
        <v>0</v>
      </c>
      <c r="L27" s="88">
        <v>7.19</v>
      </c>
      <c r="M27" s="116">
        <v>0</v>
      </c>
      <c r="N27" s="115">
        <v>0</v>
      </c>
      <c r="O27" s="88">
        <v>-8</v>
      </c>
      <c r="P27" s="88">
        <v>-180</v>
      </c>
      <c r="Q27" s="88">
        <v>0</v>
      </c>
      <c r="R27" s="88">
        <v>0</v>
      </c>
      <c r="S27" s="116">
        <v>0</v>
      </c>
      <c r="U27" s="115">
        <v>-188</v>
      </c>
      <c r="V27" s="116">
        <v>59.89</v>
      </c>
      <c r="W27">
        <v>52.7</v>
      </c>
      <c r="X27">
        <v>-8</v>
      </c>
      <c r="Y27">
        <v>7.19</v>
      </c>
      <c r="Z27">
        <v>0</v>
      </c>
      <c r="AA27">
        <v>0</v>
      </c>
      <c r="AB27">
        <v>-180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8.7200000000000006</v>
      </c>
      <c r="M28" s="116">
        <v>0</v>
      </c>
      <c r="N28" s="115">
        <v>-70</v>
      </c>
      <c r="O28" s="88">
        <v>-48</v>
      </c>
      <c r="P28" s="88">
        <v>-60</v>
      </c>
      <c r="Q28" s="88">
        <v>-20</v>
      </c>
      <c r="R28" s="88">
        <v>0</v>
      </c>
      <c r="S28" s="116">
        <v>0</v>
      </c>
      <c r="U28" s="115">
        <v>-198</v>
      </c>
      <c r="V28" s="116">
        <v>8.7200000000000006</v>
      </c>
      <c r="W28">
        <v>-70</v>
      </c>
      <c r="X28">
        <v>-48</v>
      </c>
      <c r="Y28">
        <v>8.7200000000000006</v>
      </c>
      <c r="Z28">
        <v>-20</v>
      </c>
      <c r="AA28">
        <v>0</v>
      </c>
      <c r="AB28">
        <v>-60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7.67</v>
      </c>
      <c r="M29" s="116">
        <v>0</v>
      </c>
      <c r="N29" s="115">
        <v>-104</v>
      </c>
      <c r="O29" s="88">
        <v>-63</v>
      </c>
      <c r="P29" s="88">
        <v>-200</v>
      </c>
      <c r="Q29" s="88">
        <v>0</v>
      </c>
      <c r="R29" s="88">
        <v>0</v>
      </c>
      <c r="S29" s="116">
        <v>0</v>
      </c>
      <c r="U29" s="115">
        <v>-367</v>
      </c>
      <c r="V29" s="116">
        <v>7.67</v>
      </c>
      <c r="W29">
        <v>-104</v>
      </c>
      <c r="X29">
        <v>-63</v>
      </c>
      <c r="Y29">
        <v>7.67</v>
      </c>
      <c r="Z29">
        <v>0</v>
      </c>
      <c r="AA29">
        <v>0</v>
      </c>
      <c r="AB29">
        <v>-200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9.1</v>
      </c>
      <c r="M30" s="116">
        <v>0</v>
      </c>
      <c r="N30" s="115">
        <v>-66</v>
      </c>
      <c r="O30" s="88">
        <v>-43</v>
      </c>
      <c r="P30" s="88">
        <v>-200</v>
      </c>
      <c r="Q30" s="88">
        <v>0</v>
      </c>
      <c r="R30" s="88">
        <v>0</v>
      </c>
      <c r="S30" s="116">
        <v>0</v>
      </c>
      <c r="U30" s="115">
        <v>-309</v>
      </c>
      <c r="V30" s="116">
        <v>9.1</v>
      </c>
      <c r="W30">
        <v>-66</v>
      </c>
      <c r="X30">
        <v>-43</v>
      </c>
      <c r="Y30">
        <v>9.1</v>
      </c>
      <c r="Z30">
        <v>0</v>
      </c>
      <c r="AA30">
        <v>0</v>
      </c>
      <c r="AB30">
        <v>-200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-65</v>
      </c>
      <c r="O31" s="88">
        <v>-60</v>
      </c>
      <c r="P31" s="88">
        <v>-250</v>
      </c>
      <c r="Q31" s="88">
        <v>0</v>
      </c>
      <c r="R31" s="88">
        <v>0</v>
      </c>
      <c r="S31" s="116">
        <v>0</v>
      </c>
      <c r="U31" s="115">
        <v>-375</v>
      </c>
      <c r="V31" s="116">
        <v>0</v>
      </c>
      <c r="W31">
        <v>-65</v>
      </c>
      <c r="X31">
        <v>-60</v>
      </c>
      <c r="Y31">
        <v>0</v>
      </c>
      <c r="Z31">
        <v>0</v>
      </c>
      <c r="AA31">
        <v>0</v>
      </c>
      <c r="AB31">
        <v>-250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-44</v>
      </c>
      <c r="O32" s="88">
        <v>-70</v>
      </c>
      <c r="P32" s="88">
        <v>-220</v>
      </c>
      <c r="Q32" s="88">
        <v>0</v>
      </c>
      <c r="R32" s="88">
        <v>0</v>
      </c>
      <c r="S32" s="116">
        <v>0</v>
      </c>
      <c r="U32" s="115">
        <v>-334</v>
      </c>
      <c r="V32" s="116">
        <v>0</v>
      </c>
      <c r="W32">
        <v>-44</v>
      </c>
      <c r="X32">
        <v>-70</v>
      </c>
      <c r="Y32">
        <v>0</v>
      </c>
      <c r="Z32">
        <v>0</v>
      </c>
      <c r="AA32">
        <v>0</v>
      </c>
      <c r="AB32">
        <v>-220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-77</v>
      </c>
      <c r="O33" s="88">
        <v>-70</v>
      </c>
      <c r="P33" s="88">
        <v>-250</v>
      </c>
      <c r="Q33" s="88">
        <v>0</v>
      </c>
      <c r="R33" s="88">
        <v>0</v>
      </c>
      <c r="S33" s="116">
        <v>0</v>
      </c>
      <c r="U33" s="115">
        <v>-397</v>
      </c>
      <c r="V33" s="116">
        <v>0</v>
      </c>
      <c r="W33">
        <v>-77</v>
      </c>
      <c r="X33">
        <v>-70</v>
      </c>
      <c r="Y33">
        <v>0</v>
      </c>
      <c r="Z33">
        <v>0</v>
      </c>
      <c r="AA33">
        <v>0</v>
      </c>
      <c r="AB33">
        <v>-250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19.16</v>
      </c>
      <c r="L34" s="88">
        <v>0</v>
      </c>
      <c r="M34" s="116">
        <v>0</v>
      </c>
      <c r="N34" s="115">
        <v>-68</v>
      </c>
      <c r="O34" s="88">
        <v>-65</v>
      </c>
      <c r="P34" s="88">
        <v>-230</v>
      </c>
      <c r="Q34" s="88">
        <v>0</v>
      </c>
      <c r="R34" s="88">
        <v>0</v>
      </c>
      <c r="S34" s="116">
        <v>0</v>
      </c>
      <c r="U34" s="115">
        <v>-363</v>
      </c>
      <c r="V34" s="116">
        <v>19.16</v>
      </c>
      <c r="W34">
        <v>-68</v>
      </c>
      <c r="X34">
        <v>-65</v>
      </c>
      <c r="Y34">
        <v>0</v>
      </c>
      <c r="Z34">
        <v>19.16</v>
      </c>
      <c r="AA34">
        <v>0</v>
      </c>
      <c r="AB34">
        <v>-230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-52</v>
      </c>
      <c r="O35" s="88">
        <v>-30</v>
      </c>
      <c r="P35" s="88">
        <v>-220</v>
      </c>
      <c r="Q35" s="88">
        <v>0</v>
      </c>
      <c r="R35" s="88">
        <v>0</v>
      </c>
      <c r="S35" s="116">
        <v>0</v>
      </c>
      <c r="U35" s="115">
        <v>-302</v>
      </c>
      <c r="V35" s="116">
        <v>0</v>
      </c>
      <c r="W35">
        <v>-52</v>
      </c>
      <c r="X35">
        <v>-30</v>
      </c>
      <c r="Y35">
        <v>0</v>
      </c>
      <c r="Z35">
        <v>0</v>
      </c>
      <c r="AA35">
        <v>0</v>
      </c>
      <c r="AB35">
        <v>-220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-24</v>
      </c>
      <c r="O36" s="88">
        <v>-25</v>
      </c>
      <c r="P36" s="88">
        <v>-170</v>
      </c>
      <c r="Q36" s="88">
        <v>0</v>
      </c>
      <c r="R36" s="88">
        <v>0</v>
      </c>
      <c r="S36" s="116">
        <v>0</v>
      </c>
      <c r="U36" s="115">
        <v>-219</v>
      </c>
      <c r="V36" s="116">
        <v>0</v>
      </c>
      <c r="W36">
        <v>-24</v>
      </c>
      <c r="X36">
        <v>-25</v>
      </c>
      <c r="Y36">
        <v>0</v>
      </c>
      <c r="Z36">
        <v>0</v>
      </c>
      <c r="AA36">
        <v>0</v>
      </c>
      <c r="AB36">
        <v>-170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-84</v>
      </c>
      <c r="O37" s="88">
        <v>-25</v>
      </c>
      <c r="P37" s="88">
        <v>-170</v>
      </c>
      <c r="Q37" s="88">
        <v>0</v>
      </c>
      <c r="R37" s="88">
        <v>0</v>
      </c>
      <c r="S37" s="116">
        <v>0</v>
      </c>
      <c r="U37" s="115">
        <v>-279</v>
      </c>
      <c r="V37" s="116">
        <v>0</v>
      </c>
      <c r="W37">
        <v>-84</v>
      </c>
      <c r="X37">
        <v>-25</v>
      </c>
      <c r="Y37">
        <v>0</v>
      </c>
      <c r="Z37">
        <v>0</v>
      </c>
      <c r="AA37">
        <v>0</v>
      </c>
      <c r="AB37">
        <v>-170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-81</v>
      </c>
      <c r="O38" s="88">
        <v>-25</v>
      </c>
      <c r="P38" s="88">
        <v>-140</v>
      </c>
      <c r="Q38" s="88">
        <v>0</v>
      </c>
      <c r="R38" s="88">
        <v>0</v>
      </c>
      <c r="S38" s="116">
        <v>0</v>
      </c>
      <c r="U38" s="115">
        <v>-246</v>
      </c>
      <c r="V38" s="116">
        <v>0</v>
      </c>
      <c r="W38">
        <v>-81</v>
      </c>
      <c r="X38">
        <v>-25</v>
      </c>
      <c r="Y38">
        <v>0</v>
      </c>
      <c r="Z38">
        <v>0</v>
      </c>
      <c r="AA38">
        <v>0</v>
      </c>
      <c r="AB38">
        <v>-140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28.75</v>
      </c>
      <c r="L39" s="88">
        <v>0</v>
      </c>
      <c r="M39" s="116">
        <v>0</v>
      </c>
      <c r="N39" s="115">
        <v>-87</v>
      </c>
      <c r="O39" s="88">
        <v>0</v>
      </c>
      <c r="P39" s="88">
        <v>-110</v>
      </c>
      <c r="Q39" s="88">
        <v>0</v>
      </c>
      <c r="R39" s="88">
        <v>0</v>
      </c>
      <c r="S39" s="116">
        <v>0</v>
      </c>
      <c r="U39" s="115">
        <v>-197</v>
      </c>
      <c r="V39" s="116">
        <v>28.75</v>
      </c>
      <c r="W39">
        <v>-87</v>
      </c>
      <c r="X39">
        <v>0</v>
      </c>
      <c r="Y39">
        <v>0</v>
      </c>
      <c r="Z39">
        <v>28.75</v>
      </c>
      <c r="AA39">
        <v>0</v>
      </c>
      <c r="AB39">
        <v>-110</v>
      </c>
    </row>
    <row r="40" spans="7:28">
      <c r="G40" t="s">
        <v>82</v>
      </c>
      <c r="H40" s="115">
        <v>0</v>
      </c>
      <c r="I40" s="88">
        <v>9.58</v>
      </c>
      <c r="J40" s="88">
        <v>0</v>
      </c>
      <c r="K40" s="88">
        <v>0</v>
      </c>
      <c r="L40" s="88">
        <v>0</v>
      </c>
      <c r="M40" s="116">
        <v>0</v>
      </c>
      <c r="N40" s="115">
        <v>-54</v>
      </c>
      <c r="O40" s="88">
        <v>0</v>
      </c>
      <c r="P40" s="88">
        <v>-100</v>
      </c>
      <c r="Q40" s="88">
        <v>0</v>
      </c>
      <c r="R40" s="88">
        <v>0</v>
      </c>
      <c r="S40" s="116">
        <v>0</v>
      </c>
      <c r="U40" s="115">
        <v>-154</v>
      </c>
      <c r="V40" s="116">
        <v>9.58</v>
      </c>
      <c r="W40">
        <v>-54</v>
      </c>
      <c r="X40">
        <v>9.58</v>
      </c>
      <c r="Y40">
        <v>0</v>
      </c>
      <c r="Z40">
        <v>0</v>
      </c>
      <c r="AA40">
        <v>0</v>
      </c>
      <c r="AB40">
        <v>-100</v>
      </c>
    </row>
    <row r="41" spans="7:28">
      <c r="G41" t="s">
        <v>83</v>
      </c>
      <c r="H41" s="115">
        <v>0</v>
      </c>
      <c r="I41" s="88">
        <v>19.16</v>
      </c>
      <c r="J41" s="88">
        <v>0</v>
      </c>
      <c r="K41" s="88">
        <v>0</v>
      </c>
      <c r="L41" s="88">
        <v>0</v>
      </c>
      <c r="M41" s="116">
        <v>0</v>
      </c>
      <c r="N41" s="115">
        <v>-73</v>
      </c>
      <c r="O41" s="88">
        <v>0</v>
      </c>
      <c r="P41" s="88">
        <v>-30</v>
      </c>
      <c r="Q41" s="88">
        <v>0</v>
      </c>
      <c r="R41" s="88">
        <v>0</v>
      </c>
      <c r="S41" s="116">
        <v>0</v>
      </c>
      <c r="U41" s="115">
        <v>-103</v>
      </c>
      <c r="V41" s="116">
        <v>19.16</v>
      </c>
      <c r="W41">
        <v>-73</v>
      </c>
      <c r="X41">
        <v>19.16</v>
      </c>
      <c r="Y41">
        <v>0</v>
      </c>
      <c r="Z41">
        <v>0</v>
      </c>
      <c r="AA41">
        <v>0</v>
      </c>
      <c r="AB41">
        <v>-30</v>
      </c>
    </row>
    <row r="42" spans="7:28">
      <c r="G42" t="s">
        <v>84</v>
      </c>
      <c r="H42" s="115">
        <v>0</v>
      </c>
      <c r="I42" s="88">
        <v>19.16</v>
      </c>
      <c r="J42" s="88">
        <v>0</v>
      </c>
      <c r="K42" s="88">
        <v>0</v>
      </c>
      <c r="L42" s="88">
        <v>0</v>
      </c>
      <c r="M42" s="116">
        <v>0</v>
      </c>
      <c r="N42" s="115">
        <v>-52</v>
      </c>
      <c r="O42" s="88">
        <v>0</v>
      </c>
      <c r="P42" s="88">
        <v>-30</v>
      </c>
      <c r="Q42" s="88">
        <v>0</v>
      </c>
      <c r="R42" s="88">
        <v>0</v>
      </c>
      <c r="S42" s="116">
        <v>0</v>
      </c>
      <c r="U42" s="115">
        <v>-82</v>
      </c>
      <c r="V42" s="116">
        <v>19.16</v>
      </c>
      <c r="W42">
        <v>-52</v>
      </c>
      <c r="X42">
        <v>19.16</v>
      </c>
      <c r="Y42">
        <v>0</v>
      </c>
      <c r="Z42">
        <v>0</v>
      </c>
      <c r="AA42">
        <v>0</v>
      </c>
      <c r="AB42">
        <v>-30</v>
      </c>
    </row>
    <row r="43" spans="7:28">
      <c r="G43" t="s">
        <v>85</v>
      </c>
      <c r="H43" s="115">
        <v>21.08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-5</v>
      </c>
      <c r="P43" s="88">
        <v>0</v>
      </c>
      <c r="Q43" s="88">
        <v>0</v>
      </c>
      <c r="R43" s="88">
        <v>0</v>
      </c>
      <c r="S43" s="116">
        <v>0</v>
      </c>
      <c r="U43" s="115">
        <v>-5</v>
      </c>
      <c r="V43" s="116">
        <v>21.08</v>
      </c>
      <c r="W43">
        <v>21.08</v>
      </c>
      <c r="X43">
        <v>-5</v>
      </c>
      <c r="Y43">
        <v>0</v>
      </c>
      <c r="Z43">
        <v>0</v>
      </c>
      <c r="AA43">
        <v>0</v>
      </c>
      <c r="AB43">
        <v>0</v>
      </c>
    </row>
    <row r="44" spans="7:28">
      <c r="G44" t="s">
        <v>86</v>
      </c>
      <c r="H44" s="115">
        <v>49.82</v>
      </c>
      <c r="I44" s="88">
        <v>0</v>
      </c>
      <c r="J44" s="88">
        <v>0</v>
      </c>
      <c r="K44" s="88">
        <v>28.75</v>
      </c>
      <c r="L44" s="88">
        <v>0</v>
      </c>
      <c r="M44" s="116">
        <v>0</v>
      </c>
      <c r="N44" s="115">
        <v>0</v>
      </c>
      <c r="O44" s="88">
        <v>-11</v>
      </c>
      <c r="P44" s="88">
        <v>0</v>
      </c>
      <c r="Q44" s="88">
        <v>0</v>
      </c>
      <c r="R44" s="88">
        <v>0</v>
      </c>
      <c r="S44" s="116">
        <v>0</v>
      </c>
      <c r="U44" s="115">
        <v>-11</v>
      </c>
      <c r="V44" s="116">
        <v>78.569999999999993</v>
      </c>
      <c r="W44">
        <v>49.82</v>
      </c>
      <c r="X44">
        <v>-11</v>
      </c>
      <c r="Y44">
        <v>0</v>
      </c>
      <c r="Z44">
        <v>28.75</v>
      </c>
      <c r="AA44">
        <v>0</v>
      </c>
      <c r="AB44">
        <v>0</v>
      </c>
    </row>
    <row r="45" spans="7:28">
      <c r="G45" t="s">
        <v>87</v>
      </c>
      <c r="H45" s="115">
        <v>43.12</v>
      </c>
      <c r="I45" s="88">
        <v>0</v>
      </c>
      <c r="J45" s="88">
        <v>0</v>
      </c>
      <c r="K45" s="88">
        <v>33.54</v>
      </c>
      <c r="L45" s="88">
        <v>0</v>
      </c>
      <c r="M45" s="116">
        <v>0</v>
      </c>
      <c r="N45" s="115">
        <v>0</v>
      </c>
      <c r="O45" s="88">
        <v>-12</v>
      </c>
      <c r="P45" s="88">
        <v>0</v>
      </c>
      <c r="Q45" s="88">
        <v>0</v>
      </c>
      <c r="R45" s="88">
        <v>0</v>
      </c>
      <c r="S45" s="116">
        <v>0</v>
      </c>
      <c r="U45" s="115">
        <v>-12</v>
      </c>
      <c r="V45" s="116">
        <v>76.66</v>
      </c>
      <c r="W45">
        <v>43.12</v>
      </c>
      <c r="X45">
        <v>-12</v>
      </c>
      <c r="Y45">
        <v>0</v>
      </c>
      <c r="Z45">
        <v>33.54</v>
      </c>
      <c r="AA45">
        <v>0</v>
      </c>
      <c r="AB45">
        <v>0</v>
      </c>
    </row>
    <row r="46" spans="7:28">
      <c r="G46" t="s">
        <v>88</v>
      </c>
      <c r="H46" s="115">
        <v>37.369999999999997</v>
      </c>
      <c r="I46" s="88">
        <v>0</v>
      </c>
      <c r="J46" s="88">
        <v>0</v>
      </c>
      <c r="K46" s="88">
        <v>28.75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66.12</v>
      </c>
      <c r="W46">
        <v>37.369999999999997</v>
      </c>
      <c r="X46">
        <v>0</v>
      </c>
      <c r="Y46">
        <v>0</v>
      </c>
      <c r="Z46">
        <v>28.75</v>
      </c>
      <c r="AA46">
        <v>0</v>
      </c>
      <c r="AB46">
        <v>0</v>
      </c>
    </row>
    <row r="47" spans="7:28">
      <c r="G47" t="s">
        <v>89</v>
      </c>
      <c r="H47" s="115">
        <v>53.66</v>
      </c>
      <c r="I47" s="88">
        <v>9.58</v>
      </c>
      <c r="J47" s="88">
        <v>0</v>
      </c>
      <c r="K47" s="88">
        <v>28.75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91.99</v>
      </c>
      <c r="W47">
        <v>53.66</v>
      </c>
      <c r="X47">
        <v>9.58</v>
      </c>
      <c r="Y47">
        <v>0</v>
      </c>
      <c r="Z47">
        <v>28.75</v>
      </c>
      <c r="AA47">
        <v>0</v>
      </c>
      <c r="AB47">
        <v>0</v>
      </c>
    </row>
    <row r="48" spans="7:28">
      <c r="G48" t="s">
        <v>90</v>
      </c>
      <c r="H48" s="115">
        <v>45.99</v>
      </c>
      <c r="I48" s="88">
        <v>0</v>
      </c>
      <c r="J48" s="88">
        <v>0</v>
      </c>
      <c r="K48" s="88">
        <v>33.54</v>
      </c>
      <c r="L48" s="88">
        <v>0</v>
      </c>
      <c r="M48" s="116">
        <v>0</v>
      </c>
      <c r="N48" s="115">
        <v>0</v>
      </c>
      <c r="O48" s="88">
        <v>-5</v>
      </c>
      <c r="P48" s="88">
        <v>0</v>
      </c>
      <c r="Q48" s="88">
        <v>0</v>
      </c>
      <c r="R48" s="88">
        <v>0</v>
      </c>
      <c r="S48" s="116">
        <v>0</v>
      </c>
      <c r="U48" s="115">
        <v>-5</v>
      </c>
      <c r="V48" s="116">
        <v>79.53</v>
      </c>
      <c r="W48">
        <v>45.99</v>
      </c>
      <c r="X48">
        <v>-5</v>
      </c>
      <c r="Y48">
        <v>0</v>
      </c>
      <c r="Z48">
        <v>33.54</v>
      </c>
      <c r="AA48">
        <v>0</v>
      </c>
      <c r="AB48">
        <v>0</v>
      </c>
    </row>
    <row r="49" spans="7:28">
      <c r="G49" t="s">
        <v>91</v>
      </c>
      <c r="H49" s="115">
        <v>120.74</v>
      </c>
      <c r="I49" s="88">
        <v>14.37</v>
      </c>
      <c r="J49" s="88">
        <v>0</v>
      </c>
      <c r="K49" s="88">
        <v>9.58</v>
      </c>
      <c r="L49" s="88">
        <v>0</v>
      </c>
      <c r="M49" s="116">
        <v>0</v>
      </c>
      <c r="N49" s="115">
        <v>0</v>
      </c>
      <c r="O49" s="88">
        <v>0</v>
      </c>
      <c r="P49" s="88">
        <v>-50</v>
      </c>
      <c r="Q49" s="88">
        <v>0</v>
      </c>
      <c r="R49" s="88">
        <v>0</v>
      </c>
      <c r="S49" s="116">
        <v>0</v>
      </c>
      <c r="U49" s="115">
        <v>-50</v>
      </c>
      <c r="V49" s="116">
        <v>144.69</v>
      </c>
      <c r="W49">
        <v>120.74</v>
      </c>
      <c r="X49">
        <v>14.37</v>
      </c>
      <c r="Y49">
        <v>0</v>
      </c>
      <c r="Z49">
        <v>9.58</v>
      </c>
      <c r="AA49">
        <v>0</v>
      </c>
      <c r="AB49">
        <v>-50</v>
      </c>
    </row>
    <row r="50" spans="7:28">
      <c r="G50" t="s">
        <v>92</v>
      </c>
      <c r="H50" s="115">
        <v>133.19</v>
      </c>
      <c r="I50" s="88">
        <v>14.37</v>
      </c>
      <c r="J50" s="88">
        <v>0</v>
      </c>
      <c r="K50" s="88">
        <v>28.75</v>
      </c>
      <c r="L50" s="88">
        <v>0</v>
      </c>
      <c r="M50" s="116">
        <v>0</v>
      </c>
      <c r="N50" s="115">
        <v>0</v>
      </c>
      <c r="O50" s="88">
        <v>0</v>
      </c>
      <c r="P50" s="88">
        <v>-50</v>
      </c>
      <c r="Q50" s="88">
        <v>0</v>
      </c>
      <c r="R50" s="88">
        <v>0</v>
      </c>
      <c r="S50" s="116">
        <v>0</v>
      </c>
      <c r="U50" s="115">
        <v>-50</v>
      </c>
      <c r="V50" s="116">
        <v>176.31</v>
      </c>
      <c r="W50">
        <v>133.19</v>
      </c>
      <c r="X50">
        <v>14.37</v>
      </c>
      <c r="Y50">
        <v>0</v>
      </c>
      <c r="Z50">
        <v>28.75</v>
      </c>
      <c r="AA50">
        <v>0</v>
      </c>
      <c r="AB50">
        <v>-50</v>
      </c>
    </row>
    <row r="51" spans="7:28">
      <c r="G51" t="s">
        <v>93</v>
      </c>
      <c r="H51" s="115">
        <v>216.54</v>
      </c>
      <c r="I51" s="88">
        <v>23.96</v>
      </c>
      <c r="J51" s="88">
        <v>0</v>
      </c>
      <c r="K51" s="88">
        <v>28.75</v>
      </c>
      <c r="L51" s="88">
        <v>0</v>
      </c>
      <c r="M51" s="116">
        <v>0</v>
      </c>
      <c r="N51" s="115">
        <v>0</v>
      </c>
      <c r="O51" s="88">
        <v>0</v>
      </c>
      <c r="P51" s="88">
        <v>-65</v>
      </c>
      <c r="Q51" s="88">
        <v>0</v>
      </c>
      <c r="R51" s="88">
        <v>0</v>
      </c>
      <c r="S51" s="116">
        <v>0</v>
      </c>
      <c r="U51" s="115">
        <v>-65</v>
      </c>
      <c r="V51" s="116">
        <v>269.25</v>
      </c>
      <c r="W51">
        <v>216.54</v>
      </c>
      <c r="X51">
        <v>23.96</v>
      </c>
      <c r="Y51">
        <v>0</v>
      </c>
      <c r="Z51">
        <v>28.75</v>
      </c>
      <c r="AA51">
        <v>0</v>
      </c>
      <c r="AB51">
        <v>-65</v>
      </c>
    </row>
    <row r="52" spans="7:28">
      <c r="G52" t="s">
        <v>94</v>
      </c>
      <c r="H52" s="115">
        <v>210.8</v>
      </c>
      <c r="I52" s="88">
        <v>23.96</v>
      </c>
      <c r="J52" s="88">
        <v>0</v>
      </c>
      <c r="K52" s="88">
        <v>28.75</v>
      </c>
      <c r="L52" s="88">
        <v>0</v>
      </c>
      <c r="M52" s="116">
        <v>0</v>
      </c>
      <c r="N52" s="115">
        <v>0</v>
      </c>
      <c r="O52" s="88">
        <v>0</v>
      </c>
      <c r="P52" s="88">
        <v>-30</v>
      </c>
      <c r="Q52" s="88">
        <v>0</v>
      </c>
      <c r="R52" s="88">
        <v>0</v>
      </c>
      <c r="S52" s="116">
        <v>0</v>
      </c>
      <c r="U52" s="115">
        <v>-30</v>
      </c>
      <c r="V52" s="116">
        <v>263.5</v>
      </c>
      <c r="W52">
        <v>210.8</v>
      </c>
      <c r="X52">
        <v>23.96</v>
      </c>
      <c r="Y52">
        <v>0</v>
      </c>
      <c r="Z52">
        <v>28.75</v>
      </c>
      <c r="AA52">
        <v>0</v>
      </c>
      <c r="AB52">
        <v>-30</v>
      </c>
    </row>
    <row r="53" spans="7:28">
      <c r="G53" t="s">
        <v>95</v>
      </c>
      <c r="H53" s="115">
        <v>168.64</v>
      </c>
      <c r="I53" s="88">
        <v>45.99</v>
      </c>
      <c r="J53" s="88">
        <v>0</v>
      </c>
      <c r="K53" s="88">
        <v>28.75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243.38</v>
      </c>
      <c r="W53">
        <v>168.64</v>
      </c>
      <c r="X53">
        <v>45.99</v>
      </c>
      <c r="Y53">
        <v>0</v>
      </c>
      <c r="Z53">
        <v>28.75</v>
      </c>
      <c r="AA53">
        <v>0</v>
      </c>
      <c r="AB53">
        <v>0</v>
      </c>
    </row>
    <row r="54" spans="7:28">
      <c r="G54" t="s">
        <v>96</v>
      </c>
      <c r="H54" s="115">
        <v>175.35</v>
      </c>
      <c r="I54" s="88">
        <v>28.75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204.1</v>
      </c>
      <c r="W54">
        <v>175.35</v>
      </c>
      <c r="X54">
        <v>28.75</v>
      </c>
      <c r="Y54">
        <v>0</v>
      </c>
      <c r="Z54">
        <v>0</v>
      </c>
      <c r="AA54">
        <v>0</v>
      </c>
      <c r="AB54">
        <v>0</v>
      </c>
    </row>
    <row r="55" spans="7:28">
      <c r="G55" t="s">
        <v>97</v>
      </c>
      <c r="H55" s="115">
        <v>81.44</v>
      </c>
      <c r="I55" s="88">
        <v>0</v>
      </c>
      <c r="J55" s="88">
        <v>0</v>
      </c>
      <c r="K55" s="88">
        <v>23.96</v>
      </c>
      <c r="L55" s="88">
        <v>0</v>
      </c>
      <c r="M55" s="116">
        <v>0</v>
      </c>
      <c r="N55" s="115">
        <v>0</v>
      </c>
      <c r="O55" s="88">
        <v>-29</v>
      </c>
      <c r="P55" s="88">
        <v>-60</v>
      </c>
      <c r="Q55" s="88">
        <v>0</v>
      </c>
      <c r="R55" s="88">
        <v>0</v>
      </c>
      <c r="S55" s="116">
        <v>0</v>
      </c>
      <c r="U55" s="115">
        <v>-89</v>
      </c>
      <c r="V55" s="116">
        <v>105.4</v>
      </c>
      <c r="W55">
        <v>81.44</v>
      </c>
      <c r="X55">
        <v>-29</v>
      </c>
      <c r="Y55">
        <v>0</v>
      </c>
      <c r="Z55">
        <v>23.96</v>
      </c>
      <c r="AA55">
        <v>0</v>
      </c>
      <c r="AB55">
        <v>-60</v>
      </c>
    </row>
    <row r="56" spans="7:28">
      <c r="G56" t="s">
        <v>98</v>
      </c>
      <c r="H56" s="115">
        <v>59.41</v>
      </c>
      <c r="I56" s="88">
        <v>0</v>
      </c>
      <c r="J56" s="88">
        <v>0</v>
      </c>
      <c r="K56" s="88">
        <v>19.16</v>
      </c>
      <c r="L56" s="88">
        <v>0</v>
      </c>
      <c r="M56" s="116">
        <v>0</v>
      </c>
      <c r="N56" s="115">
        <v>0</v>
      </c>
      <c r="O56" s="88">
        <v>-59</v>
      </c>
      <c r="P56" s="88">
        <v>-76</v>
      </c>
      <c r="Q56" s="88">
        <v>0</v>
      </c>
      <c r="R56" s="88">
        <v>0</v>
      </c>
      <c r="S56" s="116">
        <v>0</v>
      </c>
      <c r="U56" s="115">
        <v>-135</v>
      </c>
      <c r="V56" s="116">
        <v>78.569999999999993</v>
      </c>
      <c r="W56">
        <v>59.41</v>
      </c>
      <c r="X56">
        <v>-59</v>
      </c>
      <c r="Y56">
        <v>0</v>
      </c>
      <c r="Z56">
        <v>19.16</v>
      </c>
      <c r="AA56">
        <v>0</v>
      </c>
      <c r="AB56">
        <v>-76</v>
      </c>
    </row>
    <row r="57" spans="7:28">
      <c r="G57" t="s">
        <v>99</v>
      </c>
      <c r="H57" s="115">
        <v>70.91</v>
      </c>
      <c r="I57" s="88">
        <v>0</v>
      </c>
      <c r="J57" s="88">
        <v>0</v>
      </c>
      <c r="K57" s="88">
        <v>19.16</v>
      </c>
      <c r="L57" s="88">
        <v>0</v>
      </c>
      <c r="M57" s="116">
        <v>0</v>
      </c>
      <c r="N57" s="115">
        <v>0</v>
      </c>
      <c r="O57" s="88">
        <v>-52</v>
      </c>
      <c r="P57" s="88">
        <v>-45</v>
      </c>
      <c r="Q57" s="88">
        <v>0</v>
      </c>
      <c r="R57" s="88">
        <v>0</v>
      </c>
      <c r="S57" s="116">
        <v>0</v>
      </c>
      <c r="U57" s="115">
        <v>-97</v>
      </c>
      <c r="V57" s="116">
        <v>90.07</v>
      </c>
      <c r="W57">
        <v>70.91</v>
      </c>
      <c r="X57">
        <v>-52</v>
      </c>
      <c r="Y57">
        <v>0</v>
      </c>
      <c r="Z57">
        <v>19.16</v>
      </c>
      <c r="AA57">
        <v>0</v>
      </c>
      <c r="AB57">
        <v>-45</v>
      </c>
    </row>
    <row r="58" spans="7:28">
      <c r="G58" t="s">
        <v>100</v>
      </c>
      <c r="H58" s="115">
        <v>54.62</v>
      </c>
      <c r="I58" s="88">
        <v>0</v>
      </c>
      <c r="J58" s="88">
        <v>0</v>
      </c>
      <c r="K58" s="88">
        <v>19.16</v>
      </c>
      <c r="L58" s="88">
        <v>0</v>
      </c>
      <c r="M58" s="116">
        <v>0</v>
      </c>
      <c r="N58" s="115">
        <v>0</v>
      </c>
      <c r="O58" s="88">
        <v>-55</v>
      </c>
      <c r="P58" s="88">
        <v>-60</v>
      </c>
      <c r="Q58" s="88">
        <v>0</v>
      </c>
      <c r="R58" s="88">
        <v>0</v>
      </c>
      <c r="S58" s="116">
        <v>0</v>
      </c>
      <c r="U58" s="115">
        <v>-115</v>
      </c>
      <c r="V58" s="116">
        <v>73.78</v>
      </c>
      <c r="W58">
        <v>54.62</v>
      </c>
      <c r="X58">
        <v>-55</v>
      </c>
      <c r="Y58">
        <v>0</v>
      </c>
      <c r="Z58">
        <v>19.16</v>
      </c>
      <c r="AA58">
        <v>0</v>
      </c>
      <c r="AB58">
        <v>-60</v>
      </c>
    </row>
    <row r="59" spans="7:28">
      <c r="G59" t="s">
        <v>101</v>
      </c>
      <c r="H59" s="115">
        <v>43.12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-65</v>
      </c>
      <c r="P59" s="88">
        <v>-64</v>
      </c>
      <c r="Q59" s="88">
        <v>0</v>
      </c>
      <c r="R59" s="88">
        <v>0</v>
      </c>
      <c r="S59" s="116">
        <v>0</v>
      </c>
      <c r="U59" s="115">
        <v>-129</v>
      </c>
      <c r="V59" s="116">
        <v>43.12</v>
      </c>
      <c r="W59">
        <v>43.12</v>
      </c>
      <c r="X59">
        <v>-65</v>
      </c>
      <c r="Y59">
        <v>0</v>
      </c>
      <c r="Z59">
        <v>0</v>
      </c>
      <c r="AA59">
        <v>0</v>
      </c>
      <c r="AB59">
        <v>-64</v>
      </c>
    </row>
    <row r="60" spans="7:28">
      <c r="G60" t="s">
        <v>102</v>
      </c>
      <c r="H60" s="115">
        <v>19.170000000000002</v>
      </c>
      <c r="I60" s="88">
        <v>0</v>
      </c>
      <c r="J60" s="88">
        <v>0</v>
      </c>
      <c r="K60" s="88">
        <v>19.16</v>
      </c>
      <c r="L60" s="88">
        <v>0</v>
      </c>
      <c r="M60" s="116">
        <v>0</v>
      </c>
      <c r="N60" s="115">
        <v>0</v>
      </c>
      <c r="O60" s="88">
        <v>-50</v>
      </c>
      <c r="P60" s="88">
        <v>-67</v>
      </c>
      <c r="Q60" s="88">
        <v>0</v>
      </c>
      <c r="R60" s="88">
        <v>0</v>
      </c>
      <c r="S60" s="116">
        <v>0</v>
      </c>
      <c r="U60" s="115">
        <v>-117</v>
      </c>
      <c r="V60" s="116">
        <v>38.33</v>
      </c>
      <c r="W60">
        <v>19.170000000000002</v>
      </c>
      <c r="X60">
        <v>-50</v>
      </c>
      <c r="Y60">
        <v>0</v>
      </c>
      <c r="Z60">
        <v>19.16</v>
      </c>
      <c r="AA60">
        <v>0</v>
      </c>
      <c r="AB60">
        <v>-67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19.16</v>
      </c>
      <c r="L61" s="88">
        <v>0</v>
      </c>
      <c r="M61" s="116">
        <v>0</v>
      </c>
      <c r="N61" s="115">
        <v>0</v>
      </c>
      <c r="O61" s="88">
        <v>-75</v>
      </c>
      <c r="P61" s="88">
        <v>-80</v>
      </c>
      <c r="Q61" s="88">
        <v>0</v>
      </c>
      <c r="R61" s="88">
        <v>0</v>
      </c>
      <c r="S61" s="116">
        <v>0</v>
      </c>
      <c r="U61" s="115">
        <v>-155</v>
      </c>
      <c r="V61" s="116">
        <v>19.16</v>
      </c>
      <c r="W61">
        <v>0</v>
      </c>
      <c r="X61">
        <v>-75</v>
      </c>
      <c r="Y61">
        <v>0</v>
      </c>
      <c r="Z61">
        <v>19.16</v>
      </c>
      <c r="AA61">
        <v>0</v>
      </c>
      <c r="AB61">
        <v>-80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19.16</v>
      </c>
      <c r="L62" s="88">
        <v>0</v>
      </c>
      <c r="M62" s="116">
        <v>0</v>
      </c>
      <c r="N62" s="115">
        <v>-22</v>
      </c>
      <c r="O62" s="88">
        <v>-80</v>
      </c>
      <c r="P62" s="88">
        <v>-85</v>
      </c>
      <c r="Q62" s="88">
        <v>0</v>
      </c>
      <c r="R62" s="88">
        <v>0</v>
      </c>
      <c r="S62" s="116">
        <v>0</v>
      </c>
      <c r="U62" s="115">
        <v>-187</v>
      </c>
      <c r="V62" s="116">
        <v>19.16</v>
      </c>
      <c r="W62">
        <v>-22</v>
      </c>
      <c r="X62">
        <v>-80</v>
      </c>
      <c r="Y62">
        <v>0</v>
      </c>
      <c r="Z62">
        <v>19.16</v>
      </c>
      <c r="AA62">
        <v>0</v>
      </c>
      <c r="AB62">
        <v>-85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19.16</v>
      </c>
      <c r="L63" s="88">
        <v>0</v>
      </c>
      <c r="M63" s="116">
        <v>0</v>
      </c>
      <c r="N63" s="115">
        <v>-53</v>
      </c>
      <c r="O63" s="88">
        <v>-75</v>
      </c>
      <c r="P63" s="88">
        <v>-95</v>
      </c>
      <c r="Q63" s="88">
        <v>0</v>
      </c>
      <c r="R63" s="88">
        <v>0</v>
      </c>
      <c r="S63" s="116">
        <v>0</v>
      </c>
      <c r="U63" s="115">
        <v>-223</v>
      </c>
      <c r="V63" s="116">
        <v>19.16</v>
      </c>
      <c r="W63">
        <v>-53</v>
      </c>
      <c r="X63">
        <v>-75</v>
      </c>
      <c r="Y63">
        <v>0</v>
      </c>
      <c r="Z63">
        <v>19.16</v>
      </c>
      <c r="AA63">
        <v>0</v>
      </c>
      <c r="AB63">
        <v>-95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-45</v>
      </c>
      <c r="O64" s="88">
        <v>0</v>
      </c>
      <c r="P64" s="88">
        <v>-125</v>
      </c>
      <c r="Q64" s="88">
        <v>0</v>
      </c>
      <c r="R64" s="88">
        <v>0</v>
      </c>
      <c r="S64" s="116">
        <v>0</v>
      </c>
      <c r="U64" s="115">
        <v>-170</v>
      </c>
      <c r="V64" s="116">
        <v>0</v>
      </c>
      <c r="W64">
        <v>-45</v>
      </c>
      <c r="X64">
        <v>0</v>
      </c>
      <c r="Y64">
        <v>0</v>
      </c>
      <c r="Z64">
        <v>0</v>
      </c>
      <c r="AA64">
        <v>0</v>
      </c>
      <c r="AB64">
        <v>-125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19.16</v>
      </c>
      <c r="L65" s="88">
        <v>0</v>
      </c>
      <c r="M65" s="116">
        <v>0</v>
      </c>
      <c r="N65" s="115">
        <v>-21</v>
      </c>
      <c r="O65" s="88">
        <v>-46</v>
      </c>
      <c r="P65" s="88">
        <v>-130</v>
      </c>
      <c r="Q65" s="88">
        <v>0</v>
      </c>
      <c r="R65" s="88">
        <v>0</v>
      </c>
      <c r="S65" s="116">
        <v>0</v>
      </c>
      <c r="U65" s="115">
        <v>-197</v>
      </c>
      <c r="V65" s="116">
        <v>19.16</v>
      </c>
      <c r="W65">
        <v>-21</v>
      </c>
      <c r="X65">
        <v>-46</v>
      </c>
      <c r="Y65">
        <v>0</v>
      </c>
      <c r="Z65">
        <v>19.16</v>
      </c>
      <c r="AA65">
        <v>0</v>
      </c>
      <c r="AB65">
        <v>-130</v>
      </c>
    </row>
    <row r="66" spans="7:28">
      <c r="G66" t="s">
        <v>108</v>
      </c>
      <c r="H66" s="115">
        <v>17.25</v>
      </c>
      <c r="I66" s="88">
        <v>0</v>
      </c>
      <c r="J66" s="88">
        <v>0</v>
      </c>
      <c r="K66" s="88">
        <v>19.16</v>
      </c>
      <c r="L66" s="88">
        <v>0</v>
      </c>
      <c r="M66" s="116">
        <v>0</v>
      </c>
      <c r="N66" s="115">
        <v>0</v>
      </c>
      <c r="O66" s="88">
        <v>-15</v>
      </c>
      <c r="P66" s="88">
        <v>-135</v>
      </c>
      <c r="Q66" s="88">
        <v>0</v>
      </c>
      <c r="R66" s="88">
        <v>0</v>
      </c>
      <c r="S66" s="116">
        <v>0</v>
      </c>
      <c r="U66" s="115">
        <v>-150</v>
      </c>
      <c r="V66" s="116">
        <v>36.409999999999997</v>
      </c>
      <c r="W66">
        <v>17.25</v>
      </c>
      <c r="X66">
        <v>-15</v>
      </c>
      <c r="Y66">
        <v>0</v>
      </c>
      <c r="Z66">
        <v>19.16</v>
      </c>
      <c r="AA66">
        <v>0</v>
      </c>
      <c r="AB66">
        <v>-135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19.16</v>
      </c>
      <c r="L67" s="88">
        <v>0</v>
      </c>
      <c r="M67" s="116">
        <v>0</v>
      </c>
      <c r="N67" s="115">
        <v>0</v>
      </c>
      <c r="O67" s="88">
        <v>-29</v>
      </c>
      <c r="P67" s="88">
        <v>-70</v>
      </c>
      <c r="Q67" s="88">
        <v>0</v>
      </c>
      <c r="R67" s="88">
        <v>0</v>
      </c>
      <c r="S67" s="116">
        <v>0</v>
      </c>
      <c r="U67" s="115">
        <v>-99</v>
      </c>
      <c r="V67" s="116">
        <v>19.16</v>
      </c>
      <c r="W67">
        <v>0</v>
      </c>
      <c r="X67">
        <v>-29</v>
      </c>
      <c r="Y67">
        <v>0</v>
      </c>
      <c r="Z67">
        <v>19.16</v>
      </c>
      <c r="AA67">
        <v>0</v>
      </c>
      <c r="AB67">
        <v>-70</v>
      </c>
    </row>
    <row r="68" spans="7:28">
      <c r="G68" t="s">
        <v>110</v>
      </c>
      <c r="H68" s="115">
        <v>27.79</v>
      </c>
      <c r="I68" s="88">
        <v>0</v>
      </c>
      <c r="J68" s="88">
        <v>0</v>
      </c>
      <c r="K68" s="88">
        <v>19.16</v>
      </c>
      <c r="L68" s="88">
        <v>0</v>
      </c>
      <c r="M68" s="116">
        <v>0</v>
      </c>
      <c r="N68" s="115">
        <v>0</v>
      </c>
      <c r="O68" s="88">
        <v>-20</v>
      </c>
      <c r="P68" s="88">
        <v>-100</v>
      </c>
      <c r="Q68" s="88">
        <v>0</v>
      </c>
      <c r="R68" s="88">
        <v>0</v>
      </c>
      <c r="S68" s="116">
        <v>0</v>
      </c>
      <c r="U68" s="115">
        <v>-120</v>
      </c>
      <c r="V68" s="116">
        <v>46.95</v>
      </c>
      <c r="W68">
        <v>27.79</v>
      </c>
      <c r="X68">
        <v>-20</v>
      </c>
      <c r="Y68">
        <v>0</v>
      </c>
      <c r="Z68">
        <v>19.16</v>
      </c>
      <c r="AA68">
        <v>0</v>
      </c>
      <c r="AB68">
        <v>-100</v>
      </c>
    </row>
    <row r="69" spans="7:28">
      <c r="G69" t="s">
        <v>111</v>
      </c>
      <c r="H69" s="115">
        <v>29.7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-40</v>
      </c>
      <c r="P69" s="88">
        <v>-140</v>
      </c>
      <c r="Q69" s="88">
        <v>0</v>
      </c>
      <c r="R69" s="88">
        <v>0</v>
      </c>
      <c r="S69" s="116">
        <v>0</v>
      </c>
      <c r="U69" s="115">
        <v>-180</v>
      </c>
      <c r="V69" s="116">
        <v>29.7</v>
      </c>
      <c r="W69">
        <v>29.7</v>
      </c>
      <c r="X69">
        <v>-40</v>
      </c>
      <c r="Y69">
        <v>0</v>
      </c>
      <c r="Z69">
        <v>0</v>
      </c>
      <c r="AA69">
        <v>0</v>
      </c>
      <c r="AB69">
        <v>-140</v>
      </c>
    </row>
    <row r="70" spans="7:28">
      <c r="G70" t="s">
        <v>112</v>
      </c>
      <c r="H70" s="115">
        <v>23.96</v>
      </c>
      <c r="I70" s="88">
        <v>0</v>
      </c>
      <c r="J70" s="88">
        <v>0</v>
      </c>
      <c r="K70" s="88">
        <v>19.16</v>
      </c>
      <c r="L70" s="88">
        <v>0</v>
      </c>
      <c r="M70" s="116">
        <v>0</v>
      </c>
      <c r="N70" s="115">
        <v>0</v>
      </c>
      <c r="O70" s="88">
        <v>-40</v>
      </c>
      <c r="P70" s="88">
        <v>-140</v>
      </c>
      <c r="Q70" s="88">
        <v>0</v>
      </c>
      <c r="R70" s="88">
        <v>0</v>
      </c>
      <c r="S70" s="116">
        <v>0</v>
      </c>
      <c r="U70" s="115">
        <v>-180</v>
      </c>
      <c r="V70" s="116">
        <v>43.12</v>
      </c>
      <c r="W70">
        <v>23.96</v>
      </c>
      <c r="X70">
        <v>-40</v>
      </c>
      <c r="Y70">
        <v>0</v>
      </c>
      <c r="Z70">
        <v>19.16</v>
      </c>
      <c r="AA70">
        <v>0</v>
      </c>
      <c r="AB70">
        <v>-140</v>
      </c>
    </row>
    <row r="71" spans="7:28">
      <c r="G71" t="s">
        <v>113</v>
      </c>
      <c r="H71" s="115">
        <v>42.16</v>
      </c>
      <c r="I71" s="88">
        <v>0</v>
      </c>
      <c r="J71" s="88">
        <v>0</v>
      </c>
      <c r="K71" s="88">
        <v>19.16</v>
      </c>
      <c r="L71" s="88">
        <v>0</v>
      </c>
      <c r="M71" s="116">
        <v>0</v>
      </c>
      <c r="N71" s="115">
        <v>0</v>
      </c>
      <c r="O71" s="88">
        <v>-25</v>
      </c>
      <c r="P71" s="88">
        <v>-140</v>
      </c>
      <c r="Q71" s="88">
        <v>0</v>
      </c>
      <c r="R71" s="88">
        <v>0</v>
      </c>
      <c r="S71" s="116">
        <v>0</v>
      </c>
      <c r="U71" s="115">
        <v>-165</v>
      </c>
      <c r="V71" s="116">
        <v>61.32</v>
      </c>
      <c r="W71">
        <v>42.16</v>
      </c>
      <c r="X71">
        <v>-25</v>
      </c>
      <c r="Y71">
        <v>0</v>
      </c>
      <c r="Z71">
        <v>19.16</v>
      </c>
      <c r="AA71">
        <v>0</v>
      </c>
      <c r="AB71">
        <v>-140</v>
      </c>
    </row>
    <row r="72" spans="7:28">
      <c r="G72" t="s">
        <v>114</v>
      </c>
      <c r="H72" s="115">
        <v>42.16</v>
      </c>
      <c r="I72" s="88">
        <v>0</v>
      </c>
      <c r="J72" s="88">
        <v>0</v>
      </c>
      <c r="K72" s="88">
        <v>19.16</v>
      </c>
      <c r="L72" s="88">
        <v>0</v>
      </c>
      <c r="M72" s="116">
        <v>0</v>
      </c>
      <c r="N72" s="115">
        <v>0</v>
      </c>
      <c r="O72" s="88">
        <v>0</v>
      </c>
      <c r="P72" s="88">
        <v>-140</v>
      </c>
      <c r="Q72" s="88">
        <v>0</v>
      </c>
      <c r="R72" s="88">
        <v>0</v>
      </c>
      <c r="S72" s="116">
        <v>0</v>
      </c>
      <c r="U72" s="115">
        <v>-140</v>
      </c>
      <c r="V72" s="116">
        <v>61.32</v>
      </c>
      <c r="W72">
        <v>42.16</v>
      </c>
      <c r="X72">
        <v>0</v>
      </c>
      <c r="Y72">
        <v>0</v>
      </c>
      <c r="Z72">
        <v>19.16</v>
      </c>
      <c r="AA72">
        <v>0</v>
      </c>
      <c r="AB72">
        <v>-140</v>
      </c>
    </row>
    <row r="73" spans="7:28">
      <c r="G73" t="s">
        <v>115</v>
      </c>
      <c r="H73" s="115">
        <v>16.29</v>
      </c>
      <c r="I73" s="88">
        <v>11.5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-170</v>
      </c>
      <c r="Q73" s="88">
        <v>0</v>
      </c>
      <c r="R73" s="88">
        <v>0</v>
      </c>
      <c r="S73" s="116">
        <v>0</v>
      </c>
      <c r="U73" s="115">
        <v>-170</v>
      </c>
      <c r="V73" s="116">
        <v>27.79</v>
      </c>
      <c r="W73">
        <v>16.29</v>
      </c>
      <c r="X73">
        <v>11.5</v>
      </c>
      <c r="Y73">
        <v>0</v>
      </c>
      <c r="Z73">
        <v>0</v>
      </c>
      <c r="AA73">
        <v>0</v>
      </c>
      <c r="AB73">
        <v>-170</v>
      </c>
    </row>
    <row r="74" spans="7:28">
      <c r="G74" t="s">
        <v>116</v>
      </c>
      <c r="H74" s="115">
        <v>15.33</v>
      </c>
      <c r="I74" s="88">
        <v>11.5</v>
      </c>
      <c r="J74" s="88">
        <v>0</v>
      </c>
      <c r="K74" s="88">
        <v>23.95</v>
      </c>
      <c r="L74" s="88">
        <v>0</v>
      </c>
      <c r="M74" s="116">
        <v>0</v>
      </c>
      <c r="N74" s="115">
        <v>0</v>
      </c>
      <c r="O74" s="88">
        <v>0</v>
      </c>
      <c r="P74" s="88">
        <v>-170</v>
      </c>
      <c r="Q74" s="88">
        <v>0</v>
      </c>
      <c r="R74" s="88">
        <v>0</v>
      </c>
      <c r="S74" s="116">
        <v>0</v>
      </c>
      <c r="U74" s="115">
        <v>-170</v>
      </c>
      <c r="V74" s="116">
        <v>50.78</v>
      </c>
      <c r="W74">
        <v>15.33</v>
      </c>
      <c r="X74">
        <v>11.5</v>
      </c>
      <c r="Y74">
        <v>0</v>
      </c>
      <c r="Z74">
        <v>23.95</v>
      </c>
      <c r="AA74">
        <v>0</v>
      </c>
      <c r="AB74">
        <v>-170</v>
      </c>
    </row>
    <row r="75" spans="7:28">
      <c r="G75" t="s">
        <v>117</v>
      </c>
      <c r="H75" s="115">
        <v>44.07</v>
      </c>
      <c r="I75" s="88">
        <v>0</v>
      </c>
      <c r="J75" s="88">
        <v>0</v>
      </c>
      <c r="K75" s="88">
        <v>23.96</v>
      </c>
      <c r="L75" s="88">
        <v>0</v>
      </c>
      <c r="M75" s="116">
        <v>0</v>
      </c>
      <c r="N75" s="115">
        <v>0</v>
      </c>
      <c r="O75" s="88">
        <v>-5</v>
      </c>
      <c r="P75" s="88">
        <v>-185</v>
      </c>
      <c r="Q75" s="88">
        <v>0</v>
      </c>
      <c r="R75" s="88">
        <v>0</v>
      </c>
      <c r="S75" s="116">
        <v>0</v>
      </c>
      <c r="U75" s="115">
        <v>-190</v>
      </c>
      <c r="V75" s="116">
        <v>68.03</v>
      </c>
      <c r="W75">
        <v>44.07</v>
      </c>
      <c r="X75">
        <v>-5</v>
      </c>
      <c r="Y75">
        <v>0</v>
      </c>
      <c r="Z75">
        <v>23.96</v>
      </c>
      <c r="AA75">
        <v>0</v>
      </c>
      <c r="AB75">
        <v>-185</v>
      </c>
    </row>
    <row r="76" spans="7:28">
      <c r="G76" t="s">
        <v>118</v>
      </c>
      <c r="H76" s="115">
        <v>43.11</v>
      </c>
      <c r="I76" s="88">
        <v>0</v>
      </c>
      <c r="J76" s="88">
        <v>0</v>
      </c>
      <c r="K76" s="88">
        <v>23.96</v>
      </c>
      <c r="L76" s="88">
        <v>0</v>
      </c>
      <c r="M76" s="116">
        <v>0</v>
      </c>
      <c r="N76" s="115">
        <v>0</v>
      </c>
      <c r="O76" s="88">
        <v>-10</v>
      </c>
      <c r="P76" s="88">
        <v>-185</v>
      </c>
      <c r="Q76" s="88">
        <v>0</v>
      </c>
      <c r="R76" s="88">
        <v>0</v>
      </c>
      <c r="S76" s="116">
        <v>0</v>
      </c>
      <c r="U76" s="115">
        <v>-195</v>
      </c>
      <c r="V76" s="116">
        <v>67.069999999999993</v>
      </c>
      <c r="W76">
        <v>43.11</v>
      </c>
      <c r="X76">
        <v>-10</v>
      </c>
      <c r="Y76">
        <v>0</v>
      </c>
      <c r="Z76">
        <v>23.96</v>
      </c>
      <c r="AA76">
        <v>0</v>
      </c>
      <c r="AB76">
        <v>-185</v>
      </c>
    </row>
    <row r="77" spans="7:28">
      <c r="G77" t="s">
        <v>119</v>
      </c>
      <c r="H77" s="115">
        <v>8.6199999999999992</v>
      </c>
      <c r="I77" s="88">
        <v>0</v>
      </c>
      <c r="J77" s="88">
        <v>0</v>
      </c>
      <c r="K77" s="88">
        <v>23.96</v>
      </c>
      <c r="L77" s="88">
        <v>0</v>
      </c>
      <c r="M77" s="116">
        <v>0</v>
      </c>
      <c r="N77" s="115">
        <v>0</v>
      </c>
      <c r="O77" s="88">
        <v>-10</v>
      </c>
      <c r="P77" s="88">
        <v>-180</v>
      </c>
      <c r="Q77" s="88">
        <v>0</v>
      </c>
      <c r="R77" s="88">
        <v>0</v>
      </c>
      <c r="S77" s="116">
        <v>0</v>
      </c>
      <c r="U77" s="115">
        <v>-190</v>
      </c>
      <c r="V77" s="116">
        <v>32.58</v>
      </c>
      <c r="W77">
        <v>8.6199999999999992</v>
      </c>
      <c r="X77">
        <v>-10</v>
      </c>
      <c r="Y77">
        <v>0</v>
      </c>
      <c r="Z77">
        <v>23.96</v>
      </c>
      <c r="AA77">
        <v>0</v>
      </c>
      <c r="AB77">
        <v>-180</v>
      </c>
    </row>
    <row r="78" spans="7:28">
      <c r="G78" t="s">
        <v>120</v>
      </c>
      <c r="H78" s="115">
        <v>11.5</v>
      </c>
      <c r="I78" s="88">
        <v>0</v>
      </c>
      <c r="J78" s="88">
        <v>0</v>
      </c>
      <c r="K78" s="88">
        <v>14.37</v>
      </c>
      <c r="L78" s="88">
        <v>0</v>
      </c>
      <c r="M78" s="116">
        <v>0</v>
      </c>
      <c r="N78" s="115">
        <v>0</v>
      </c>
      <c r="O78" s="88">
        <v>-20</v>
      </c>
      <c r="P78" s="88">
        <v>-185</v>
      </c>
      <c r="Q78" s="88">
        <v>0</v>
      </c>
      <c r="R78" s="88">
        <v>0</v>
      </c>
      <c r="S78" s="116">
        <v>0</v>
      </c>
      <c r="U78" s="115">
        <v>-205</v>
      </c>
      <c r="V78" s="116">
        <v>25.87</v>
      </c>
      <c r="W78">
        <v>11.5</v>
      </c>
      <c r="X78">
        <v>-20</v>
      </c>
      <c r="Y78">
        <v>0</v>
      </c>
      <c r="Z78">
        <v>14.37</v>
      </c>
      <c r="AA78">
        <v>0</v>
      </c>
      <c r="AB78">
        <v>-185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28.75</v>
      </c>
      <c r="L79" s="88">
        <v>10.54</v>
      </c>
      <c r="M79" s="116">
        <v>0</v>
      </c>
      <c r="N79" s="115">
        <v>0</v>
      </c>
      <c r="O79" s="88">
        <v>-40</v>
      </c>
      <c r="P79" s="88">
        <v>-185</v>
      </c>
      <c r="Q79" s="88">
        <v>0</v>
      </c>
      <c r="R79" s="88">
        <v>0</v>
      </c>
      <c r="S79" s="116">
        <v>0</v>
      </c>
      <c r="U79" s="115">
        <v>-225</v>
      </c>
      <c r="V79" s="116">
        <v>39.29</v>
      </c>
      <c r="W79">
        <v>0</v>
      </c>
      <c r="X79">
        <v>-40</v>
      </c>
      <c r="Y79">
        <v>10.54</v>
      </c>
      <c r="Z79">
        <v>28.75</v>
      </c>
      <c r="AA79">
        <v>0</v>
      </c>
      <c r="AB79">
        <v>-185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28.75</v>
      </c>
      <c r="L80" s="88">
        <v>10.54</v>
      </c>
      <c r="M80" s="116">
        <v>0</v>
      </c>
      <c r="N80" s="115">
        <v>-13</v>
      </c>
      <c r="O80" s="88">
        <v>-45</v>
      </c>
      <c r="P80" s="88">
        <v>-185</v>
      </c>
      <c r="Q80" s="88">
        <v>0</v>
      </c>
      <c r="R80" s="88">
        <v>0</v>
      </c>
      <c r="S80" s="116">
        <v>0</v>
      </c>
      <c r="U80" s="115">
        <v>-243</v>
      </c>
      <c r="V80" s="116">
        <v>39.29</v>
      </c>
      <c r="W80">
        <v>-13</v>
      </c>
      <c r="X80">
        <v>-45</v>
      </c>
      <c r="Y80">
        <v>10.54</v>
      </c>
      <c r="Z80">
        <v>28.75</v>
      </c>
      <c r="AA80">
        <v>0</v>
      </c>
      <c r="AB80">
        <v>-185</v>
      </c>
    </row>
    <row r="81" spans="7:28">
      <c r="G81" t="s">
        <v>123</v>
      </c>
      <c r="H81" s="115">
        <v>12.46</v>
      </c>
      <c r="I81" s="88">
        <v>0</v>
      </c>
      <c r="J81" s="88">
        <v>0</v>
      </c>
      <c r="K81" s="88">
        <v>28.75</v>
      </c>
      <c r="L81" s="88">
        <v>7.95</v>
      </c>
      <c r="M81" s="116">
        <v>0</v>
      </c>
      <c r="N81" s="115">
        <v>0</v>
      </c>
      <c r="O81" s="88">
        <v>-44</v>
      </c>
      <c r="P81" s="88">
        <v>-180</v>
      </c>
      <c r="Q81" s="88">
        <v>0</v>
      </c>
      <c r="R81" s="88">
        <v>0</v>
      </c>
      <c r="S81" s="116">
        <v>0</v>
      </c>
      <c r="U81" s="115">
        <v>-224</v>
      </c>
      <c r="V81" s="116">
        <v>49.16</v>
      </c>
      <c r="W81">
        <v>12.46</v>
      </c>
      <c r="X81">
        <v>-44</v>
      </c>
      <c r="Y81">
        <v>7.95</v>
      </c>
      <c r="Z81">
        <v>28.75</v>
      </c>
      <c r="AA81">
        <v>0</v>
      </c>
      <c r="AB81">
        <v>-180</v>
      </c>
    </row>
    <row r="82" spans="7:28">
      <c r="G82" t="s">
        <v>124</v>
      </c>
      <c r="H82" s="115">
        <v>23</v>
      </c>
      <c r="I82" s="88">
        <v>0</v>
      </c>
      <c r="J82" s="88">
        <v>0</v>
      </c>
      <c r="K82" s="88">
        <v>28.74</v>
      </c>
      <c r="L82" s="88">
        <v>19.36</v>
      </c>
      <c r="M82" s="116">
        <v>0</v>
      </c>
      <c r="N82" s="115">
        <v>0</v>
      </c>
      <c r="O82" s="88">
        <v>-42</v>
      </c>
      <c r="P82" s="88">
        <v>-170</v>
      </c>
      <c r="Q82" s="88">
        <v>0</v>
      </c>
      <c r="R82" s="88">
        <v>0</v>
      </c>
      <c r="S82" s="116">
        <v>0</v>
      </c>
      <c r="U82" s="115">
        <v>-212</v>
      </c>
      <c r="V82" s="116">
        <v>71.099999999999994</v>
      </c>
      <c r="W82">
        <v>23</v>
      </c>
      <c r="X82">
        <v>-42</v>
      </c>
      <c r="Y82">
        <v>19.36</v>
      </c>
      <c r="Z82">
        <v>28.74</v>
      </c>
      <c r="AA82">
        <v>0</v>
      </c>
      <c r="AB82">
        <v>-170</v>
      </c>
    </row>
    <row r="83" spans="7:28">
      <c r="G83" t="s">
        <v>125</v>
      </c>
      <c r="H83" s="115">
        <v>60.37</v>
      </c>
      <c r="I83" s="88">
        <v>0</v>
      </c>
      <c r="J83" s="88">
        <v>0</v>
      </c>
      <c r="K83" s="88">
        <v>14.37</v>
      </c>
      <c r="L83" s="88">
        <v>12.46</v>
      </c>
      <c r="M83" s="116">
        <v>0</v>
      </c>
      <c r="N83" s="115">
        <v>0</v>
      </c>
      <c r="O83" s="88">
        <v>-35</v>
      </c>
      <c r="P83" s="88">
        <v>-175</v>
      </c>
      <c r="Q83" s="88">
        <v>0</v>
      </c>
      <c r="R83" s="88">
        <v>0</v>
      </c>
      <c r="S83" s="116">
        <v>0</v>
      </c>
      <c r="U83" s="115">
        <v>-210</v>
      </c>
      <c r="V83" s="116">
        <v>87.2</v>
      </c>
      <c r="W83">
        <v>60.37</v>
      </c>
      <c r="X83">
        <v>-35</v>
      </c>
      <c r="Y83">
        <v>12.46</v>
      </c>
      <c r="Z83">
        <v>14.37</v>
      </c>
      <c r="AA83">
        <v>0</v>
      </c>
      <c r="AB83">
        <v>-175</v>
      </c>
    </row>
    <row r="84" spans="7:28">
      <c r="G84" t="s">
        <v>126</v>
      </c>
      <c r="H84" s="115">
        <v>58.44</v>
      </c>
      <c r="I84" s="88">
        <v>0</v>
      </c>
      <c r="J84" s="88">
        <v>0</v>
      </c>
      <c r="K84" s="88">
        <v>28.75</v>
      </c>
      <c r="L84" s="88">
        <v>11.5</v>
      </c>
      <c r="M84" s="116">
        <v>0</v>
      </c>
      <c r="N84" s="115">
        <v>0</v>
      </c>
      <c r="O84" s="88">
        <v>-35</v>
      </c>
      <c r="P84" s="88">
        <v>-45</v>
      </c>
      <c r="Q84" s="88">
        <v>0</v>
      </c>
      <c r="R84" s="88">
        <v>0</v>
      </c>
      <c r="S84" s="116">
        <v>0</v>
      </c>
      <c r="U84" s="115">
        <v>-80</v>
      </c>
      <c r="V84" s="116">
        <v>98.69</v>
      </c>
      <c r="W84">
        <v>58.44</v>
      </c>
      <c r="X84">
        <v>-35</v>
      </c>
      <c r="Y84">
        <v>11.5</v>
      </c>
      <c r="Z84">
        <v>28.75</v>
      </c>
      <c r="AA84">
        <v>0</v>
      </c>
      <c r="AB84">
        <v>-45</v>
      </c>
    </row>
    <row r="85" spans="7:28">
      <c r="G85" t="s">
        <v>127</v>
      </c>
      <c r="H85" s="115">
        <v>45.03</v>
      </c>
      <c r="I85" s="88">
        <v>0</v>
      </c>
      <c r="J85" s="88">
        <v>0</v>
      </c>
      <c r="K85" s="88">
        <v>28.75</v>
      </c>
      <c r="L85" s="88">
        <v>11.5</v>
      </c>
      <c r="M85" s="116">
        <v>0</v>
      </c>
      <c r="N85" s="115">
        <v>0</v>
      </c>
      <c r="O85" s="88">
        <v>-28</v>
      </c>
      <c r="P85" s="88">
        <v>-50</v>
      </c>
      <c r="Q85" s="88">
        <v>0</v>
      </c>
      <c r="R85" s="88">
        <v>0</v>
      </c>
      <c r="S85" s="116">
        <v>0</v>
      </c>
      <c r="U85" s="115">
        <v>-78</v>
      </c>
      <c r="V85" s="116">
        <v>85.28</v>
      </c>
      <c r="W85">
        <v>45.03</v>
      </c>
      <c r="X85">
        <v>-28</v>
      </c>
      <c r="Y85">
        <v>11.5</v>
      </c>
      <c r="Z85">
        <v>28.75</v>
      </c>
      <c r="AA85">
        <v>0</v>
      </c>
      <c r="AB85">
        <v>-50</v>
      </c>
    </row>
    <row r="86" spans="7:28">
      <c r="G86" t="s">
        <v>128</v>
      </c>
      <c r="H86" s="115">
        <v>39.28</v>
      </c>
      <c r="I86" s="88">
        <v>0</v>
      </c>
      <c r="J86" s="88">
        <v>0</v>
      </c>
      <c r="K86" s="88">
        <v>28.75</v>
      </c>
      <c r="L86" s="88">
        <v>11.5</v>
      </c>
      <c r="M86" s="116">
        <v>0</v>
      </c>
      <c r="N86" s="115">
        <v>0</v>
      </c>
      <c r="O86" s="88">
        <v>-38</v>
      </c>
      <c r="P86" s="88">
        <v>-40</v>
      </c>
      <c r="Q86" s="88">
        <v>0</v>
      </c>
      <c r="R86" s="88">
        <v>0</v>
      </c>
      <c r="S86" s="116">
        <v>0</v>
      </c>
      <c r="U86" s="115">
        <v>-78</v>
      </c>
      <c r="V86" s="116">
        <v>79.53</v>
      </c>
      <c r="W86">
        <v>39.28</v>
      </c>
      <c r="X86">
        <v>-38</v>
      </c>
      <c r="Y86">
        <v>11.5</v>
      </c>
      <c r="Z86">
        <v>28.75</v>
      </c>
      <c r="AA86">
        <v>0</v>
      </c>
      <c r="AB86">
        <v>-40</v>
      </c>
    </row>
    <row r="87" spans="7:28">
      <c r="G87" t="s">
        <v>129</v>
      </c>
      <c r="H87" s="115">
        <v>40.24</v>
      </c>
      <c r="I87" s="88">
        <v>0</v>
      </c>
      <c r="J87" s="88">
        <v>0</v>
      </c>
      <c r="K87" s="88">
        <v>28.75</v>
      </c>
      <c r="L87" s="88">
        <v>10.06</v>
      </c>
      <c r="M87" s="116">
        <v>0</v>
      </c>
      <c r="N87" s="115">
        <v>0</v>
      </c>
      <c r="O87" s="88">
        <v>-38</v>
      </c>
      <c r="P87" s="88">
        <v>-125</v>
      </c>
      <c r="Q87" s="88">
        <v>0</v>
      </c>
      <c r="R87" s="88">
        <v>0</v>
      </c>
      <c r="S87" s="116">
        <v>0</v>
      </c>
      <c r="U87" s="115">
        <v>-163</v>
      </c>
      <c r="V87" s="116">
        <v>79.05</v>
      </c>
      <c r="W87">
        <v>40.24</v>
      </c>
      <c r="X87">
        <v>-38</v>
      </c>
      <c r="Y87">
        <v>10.06</v>
      </c>
      <c r="Z87">
        <v>28.75</v>
      </c>
      <c r="AA87">
        <v>0</v>
      </c>
      <c r="AB87">
        <v>-125</v>
      </c>
    </row>
    <row r="88" spans="7:28">
      <c r="G88" t="s">
        <v>130</v>
      </c>
      <c r="H88" s="115">
        <v>47.91</v>
      </c>
      <c r="I88" s="88">
        <v>4.79</v>
      </c>
      <c r="J88" s="88">
        <v>0</v>
      </c>
      <c r="K88" s="88">
        <v>9.58</v>
      </c>
      <c r="L88" s="88">
        <v>10.06</v>
      </c>
      <c r="M88" s="116">
        <v>0</v>
      </c>
      <c r="N88" s="115">
        <v>0</v>
      </c>
      <c r="O88" s="88">
        <v>0</v>
      </c>
      <c r="P88" s="88">
        <v>-110</v>
      </c>
      <c r="Q88" s="88">
        <v>0</v>
      </c>
      <c r="R88" s="88">
        <v>0</v>
      </c>
      <c r="S88" s="116">
        <v>0</v>
      </c>
      <c r="U88" s="115">
        <v>-110</v>
      </c>
      <c r="V88" s="116">
        <v>72.34</v>
      </c>
      <c r="W88">
        <v>47.91</v>
      </c>
      <c r="X88">
        <v>4.79</v>
      </c>
      <c r="Y88">
        <v>10.06</v>
      </c>
      <c r="Z88">
        <v>9.58</v>
      </c>
      <c r="AA88">
        <v>0</v>
      </c>
      <c r="AB88">
        <v>-110</v>
      </c>
    </row>
    <row r="89" spans="7:28">
      <c r="G89" t="s">
        <v>131</v>
      </c>
      <c r="H89" s="115">
        <v>65.150000000000006</v>
      </c>
      <c r="I89" s="88">
        <v>59.41</v>
      </c>
      <c r="J89" s="88">
        <v>0</v>
      </c>
      <c r="K89" s="88">
        <v>28.75</v>
      </c>
      <c r="L89" s="88">
        <v>4.3099999999999996</v>
      </c>
      <c r="M89" s="116">
        <v>0</v>
      </c>
      <c r="N89" s="115">
        <v>0</v>
      </c>
      <c r="O89" s="88">
        <v>0</v>
      </c>
      <c r="P89" s="88">
        <v>-115</v>
      </c>
      <c r="Q89" s="88">
        <v>0</v>
      </c>
      <c r="R89" s="88">
        <v>0</v>
      </c>
      <c r="S89" s="116">
        <v>0</v>
      </c>
      <c r="U89" s="115">
        <v>-115</v>
      </c>
      <c r="V89" s="116">
        <v>157.62</v>
      </c>
      <c r="W89">
        <v>65.150000000000006</v>
      </c>
      <c r="X89">
        <v>59.41</v>
      </c>
      <c r="Y89">
        <v>4.3099999999999996</v>
      </c>
      <c r="Z89">
        <v>28.75</v>
      </c>
      <c r="AA89">
        <v>0</v>
      </c>
      <c r="AB89">
        <v>-115</v>
      </c>
    </row>
    <row r="90" spans="7:28">
      <c r="G90" t="s">
        <v>132</v>
      </c>
      <c r="H90" s="115">
        <v>64.2</v>
      </c>
      <c r="I90" s="88">
        <v>9.58</v>
      </c>
      <c r="J90" s="88">
        <v>0</v>
      </c>
      <c r="K90" s="88">
        <v>23.96</v>
      </c>
      <c r="L90" s="88">
        <v>4.3099999999999996</v>
      </c>
      <c r="M90" s="116">
        <v>0</v>
      </c>
      <c r="N90" s="115">
        <v>0</v>
      </c>
      <c r="O90" s="88">
        <v>0</v>
      </c>
      <c r="P90" s="88">
        <v>-130</v>
      </c>
      <c r="Q90" s="88">
        <v>0</v>
      </c>
      <c r="R90" s="88">
        <v>0</v>
      </c>
      <c r="S90" s="116">
        <v>0</v>
      </c>
      <c r="U90" s="115">
        <v>-130</v>
      </c>
      <c r="V90" s="116">
        <v>102.05</v>
      </c>
      <c r="W90">
        <v>64.2</v>
      </c>
      <c r="X90">
        <v>9.58</v>
      </c>
      <c r="Y90">
        <v>4.3099999999999996</v>
      </c>
      <c r="Z90">
        <v>23.96</v>
      </c>
      <c r="AA90">
        <v>0</v>
      </c>
      <c r="AB90">
        <v>-130</v>
      </c>
    </row>
    <row r="91" spans="7:28">
      <c r="G91" t="s">
        <v>133</v>
      </c>
      <c r="H91" s="115">
        <v>56.54</v>
      </c>
      <c r="I91" s="88">
        <v>14.37</v>
      </c>
      <c r="J91" s="88">
        <v>0</v>
      </c>
      <c r="K91" s="88">
        <v>19.16</v>
      </c>
      <c r="L91" s="88">
        <v>4.3099999999999996</v>
      </c>
      <c r="M91" s="116">
        <v>0</v>
      </c>
      <c r="N91" s="115">
        <v>0</v>
      </c>
      <c r="O91" s="88">
        <v>0</v>
      </c>
      <c r="P91" s="88">
        <v>-140</v>
      </c>
      <c r="Q91" s="88">
        <v>0</v>
      </c>
      <c r="R91" s="88">
        <v>0</v>
      </c>
      <c r="S91" s="116">
        <v>0</v>
      </c>
      <c r="U91" s="115">
        <v>-140</v>
      </c>
      <c r="V91" s="116">
        <v>94.38</v>
      </c>
      <c r="W91">
        <v>56.54</v>
      </c>
      <c r="X91">
        <v>14.37</v>
      </c>
      <c r="Y91">
        <v>4.3099999999999996</v>
      </c>
      <c r="Z91">
        <v>19.16</v>
      </c>
      <c r="AA91">
        <v>0</v>
      </c>
      <c r="AB91">
        <v>-140</v>
      </c>
    </row>
    <row r="92" spans="7:28">
      <c r="G92" t="s">
        <v>134</v>
      </c>
      <c r="H92" s="115">
        <v>49.83</v>
      </c>
      <c r="I92" s="88">
        <v>38.33</v>
      </c>
      <c r="J92" s="88">
        <v>0</v>
      </c>
      <c r="K92" s="88">
        <v>0</v>
      </c>
      <c r="L92" s="88">
        <v>4.3099999999999996</v>
      </c>
      <c r="M92" s="116">
        <v>0</v>
      </c>
      <c r="N92" s="115">
        <v>0</v>
      </c>
      <c r="O92" s="88">
        <v>0</v>
      </c>
      <c r="P92" s="88">
        <v>-160</v>
      </c>
      <c r="Q92" s="88">
        <v>0</v>
      </c>
      <c r="R92" s="88">
        <v>0</v>
      </c>
      <c r="S92" s="116">
        <v>0</v>
      </c>
      <c r="U92" s="115">
        <v>-160</v>
      </c>
      <c r="V92" s="116">
        <v>92.47</v>
      </c>
      <c r="W92">
        <v>49.83</v>
      </c>
      <c r="X92">
        <v>38.33</v>
      </c>
      <c r="Y92">
        <v>4.3099999999999996</v>
      </c>
      <c r="Z92">
        <v>0</v>
      </c>
      <c r="AA92">
        <v>0</v>
      </c>
      <c r="AB92">
        <v>-160</v>
      </c>
    </row>
    <row r="93" spans="7:28">
      <c r="G93" t="s">
        <v>135</v>
      </c>
      <c r="H93" s="115">
        <v>11.5</v>
      </c>
      <c r="I93" s="88">
        <v>28.75</v>
      </c>
      <c r="J93" s="88">
        <v>0</v>
      </c>
      <c r="K93" s="88">
        <v>19.16</v>
      </c>
      <c r="L93" s="88">
        <v>4.3099999999999996</v>
      </c>
      <c r="M93" s="116">
        <v>0</v>
      </c>
      <c r="N93" s="115">
        <v>0</v>
      </c>
      <c r="O93" s="88">
        <v>0</v>
      </c>
      <c r="P93" s="88">
        <v>-160</v>
      </c>
      <c r="Q93" s="88">
        <v>0</v>
      </c>
      <c r="R93" s="88">
        <v>0</v>
      </c>
      <c r="S93" s="116">
        <v>0</v>
      </c>
      <c r="U93" s="115">
        <v>-160</v>
      </c>
      <c r="V93" s="116">
        <v>63.72</v>
      </c>
      <c r="W93">
        <v>11.5</v>
      </c>
      <c r="X93">
        <v>28.75</v>
      </c>
      <c r="Y93">
        <v>4.3099999999999996</v>
      </c>
      <c r="Z93">
        <v>19.16</v>
      </c>
      <c r="AA93">
        <v>0</v>
      </c>
      <c r="AB93">
        <v>-160</v>
      </c>
    </row>
    <row r="94" spans="7:28">
      <c r="G94" t="s">
        <v>136</v>
      </c>
      <c r="H94" s="115">
        <v>0</v>
      </c>
      <c r="I94" s="88">
        <v>23.96</v>
      </c>
      <c r="J94" s="88">
        <v>0</v>
      </c>
      <c r="K94" s="88">
        <v>14.37</v>
      </c>
      <c r="L94" s="88">
        <v>4.3099999999999996</v>
      </c>
      <c r="M94" s="116">
        <v>0</v>
      </c>
      <c r="N94" s="115">
        <v>-34</v>
      </c>
      <c r="O94" s="88">
        <v>0</v>
      </c>
      <c r="P94" s="88">
        <v>-180</v>
      </c>
      <c r="Q94" s="88">
        <v>0</v>
      </c>
      <c r="R94" s="88">
        <v>0</v>
      </c>
      <c r="S94" s="116">
        <v>0</v>
      </c>
      <c r="U94" s="115">
        <v>-214</v>
      </c>
      <c r="V94" s="116">
        <v>42.64</v>
      </c>
      <c r="W94">
        <v>-34</v>
      </c>
      <c r="X94">
        <v>23.96</v>
      </c>
      <c r="Y94">
        <v>4.3099999999999996</v>
      </c>
      <c r="Z94">
        <v>14.37</v>
      </c>
      <c r="AA94">
        <v>0</v>
      </c>
      <c r="AB94">
        <v>-180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9.58</v>
      </c>
      <c r="L95" s="88">
        <v>11.5</v>
      </c>
      <c r="M95" s="116">
        <v>0</v>
      </c>
      <c r="N95" s="115">
        <v>-57</v>
      </c>
      <c r="O95" s="88">
        <v>-18</v>
      </c>
      <c r="P95" s="88">
        <v>-180</v>
      </c>
      <c r="Q95" s="88">
        <v>0</v>
      </c>
      <c r="R95" s="88">
        <v>0</v>
      </c>
      <c r="S95" s="116">
        <v>0</v>
      </c>
      <c r="U95" s="115">
        <v>-255</v>
      </c>
      <c r="V95" s="116">
        <v>21.08</v>
      </c>
      <c r="W95">
        <v>-57</v>
      </c>
      <c r="X95">
        <v>-18</v>
      </c>
      <c r="Y95">
        <v>11.5</v>
      </c>
      <c r="Z95">
        <v>9.58</v>
      </c>
      <c r="AA95">
        <v>0</v>
      </c>
      <c r="AB95">
        <v>-180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11.5</v>
      </c>
      <c r="M96" s="116">
        <v>0</v>
      </c>
      <c r="N96" s="115">
        <v>-43</v>
      </c>
      <c r="O96" s="88">
        <v>-15</v>
      </c>
      <c r="P96" s="88">
        <v>-130</v>
      </c>
      <c r="Q96" s="88">
        <v>0</v>
      </c>
      <c r="R96" s="88">
        <v>0</v>
      </c>
      <c r="S96" s="116">
        <v>0</v>
      </c>
      <c r="U96" s="115">
        <v>-188</v>
      </c>
      <c r="V96" s="116">
        <v>11.5</v>
      </c>
      <c r="W96">
        <v>-43</v>
      </c>
      <c r="X96">
        <v>-15</v>
      </c>
      <c r="Y96">
        <v>11.5</v>
      </c>
      <c r="Z96">
        <v>0</v>
      </c>
      <c r="AA96">
        <v>0</v>
      </c>
      <c r="AB96">
        <v>-130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7.67</v>
      </c>
      <c r="M97" s="116">
        <v>0</v>
      </c>
      <c r="N97" s="115">
        <v>-64</v>
      </c>
      <c r="O97" s="88">
        <v>-15</v>
      </c>
      <c r="P97" s="88">
        <v>-150</v>
      </c>
      <c r="Q97" s="88">
        <v>0</v>
      </c>
      <c r="R97" s="88">
        <v>0</v>
      </c>
      <c r="S97" s="116">
        <v>0</v>
      </c>
      <c r="U97" s="115">
        <v>-229</v>
      </c>
      <c r="V97" s="116">
        <v>7.67</v>
      </c>
      <c r="W97">
        <v>-64</v>
      </c>
      <c r="X97">
        <v>-15</v>
      </c>
      <c r="Y97">
        <v>7.67</v>
      </c>
      <c r="Z97">
        <v>0</v>
      </c>
      <c r="AA97">
        <v>0</v>
      </c>
      <c r="AB97">
        <v>-150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7.67</v>
      </c>
      <c r="M98" s="116">
        <v>0</v>
      </c>
      <c r="N98" s="115">
        <v>-34</v>
      </c>
      <c r="O98" s="88">
        <v>-5</v>
      </c>
      <c r="P98" s="88">
        <v>-163</v>
      </c>
      <c r="Q98" s="88">
        <v>0</v>
      </c>
      <c r="R98" s="88">
        <v>0</v>
      </c>
      <c r="S98" s="116">
        <v>0</v>
      </c>
      <c r="U98" s="115">
        <v>-202</v>
      </c>
      <c r="V98" s="116">
        <v>7.67</v>
      </c>
      <c r="W98">
        <v>-34</v>
      </c>
      <c r="X98">
        <v>-5</v>
      </c>
      <c r="Y98">
        <v>7.67</v>
      </c>
      <c r="Z98">
        <v>0</v>
      </c>
      <c r="AA98">
        <v>0</v>
      </c>
      <c r="AB98">
        <v>-163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0.64006750000000001</v>
      </c>
      <c r="I99" s="111">
        <f t="shared" ref="I99:BQ99" si="1">SUM(I3:I98)/4000</f>
        <v>0.1027675</v>
      </c>
      <c r="J99" s="111">
        <f t="shared" si="1"/>
        <v>0</v>
      </c>
      <c r="K99" s="111">
        <f t="shared" si="1"/>
        <v>0.274285</v>
      </c>
      <c r="L99" s="111">
        <f t="shared" si="1"/>
        <v>6.6225000000000006E-2</v>
      </c>
      <c r="M99" s="111">
        <f t="shared" si="1"/>
        <v>2.875E-4</v>
      </c>
      <c r="N99" s="110">
        <f t="shared" si="1"/>
        <v>-0.57499999999999996</v>
      </c>
      <c r="O99" s="111">
        <f t="shared" si="1"/>
        <v>-0.61250000000000004</v>
      </c>
      <c r="P99" s="111">
        <f t="shared" si="1"/>
        <v>-3.1225000000000001</v>
      </c>
      <c r="Q99" s="111">
        <f t="shared" si="1"/>
        <v>-4.2500000000000003E-2</v>
      </c>
      <c r="R99" s="111">
        <f t="shared" si="1"/>
        <v>0</v>
      </c>
      <c r="S99" s="112">
        <f t="shared" si="1"/>
        <v>0</v>
      </c>
      <c r="U99" s="110">
        <f t="shared" si="1"/>
        <v>-4.3525</v>
      </c>
      <c r="V99" s="112">
        <f t="shared" si="1"/>
        <v>1.0836300000000001</v>
      </c>
      <c r="W99">
        <f t="shared" si="1"/>
        <v>6.5067499999999959E-2</v>
      </c>
      <c r="X99">
        <f t="shared" si="1"/>
        <v>-0.50973250000000003</v>
      </c>
      <c r="Y99">
        <f t="shared" si="1"/>
        <v>6.6225000000000006E-2</v>
      </c>
      <c r="Z99">
        <f t="shared" si="1"/>
        <v>0.23178500000000007</v>
      </c>
      <c r="AA99">
        <f t="shared" si="1"/>
        <v>2.875E-4</v>
      </c>
      <c r="AB99">
        <f t="shared" si="1"/>
        <v>-3.1225000000000001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18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44920</v>
      </c>
      <c r="U2" s="115" t="s">
        <v>231</v>
      </c>
      <c r="V2" s="116" t="s">
        <v>230</v>
      </c>
      <c r="W2" s="30" t="s">
        <v>262</v>
      </c>
      <c r="X2" t="s">
        <v>421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416</v>
      </c>
      <c r="B4" t="s">
        <v>263</v>
      </c>
      <c r="D4" t="s">
        <v>440</v>
      </c>
      <c r="F4" t="s">
        <v>487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4.79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4.79</v>
      </c>
      <c r="W35">
        <v>0</v>
      </c>
      <c r="X35">
        <v>4.79</v>
      </c>
    </row>
    <row r="36" spans="7:24">
      <c r="G36" t="s">
        <v>78</v>
      </c>
      <c r="H36" s="115">
        <v>0</v>
      </c>
      <c r="I36" s="88">
        <v>33.54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33.54</v>
      </c>
      <c r="W36">
        <v>0</v>
      </c>
      <c r="X36">
        <v>33.54</v>
      </c>
    </row>
    <row r="37" spans="7:24">
      <c r="G37" t="s">
        <v>79</v>
      </c>
      <c r="H37" s="115">
        <v>0</v>
      </c>
      <c r="I37" s="88">
        <v>47.91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47.91</v>
      </c>
      <c r="W37">
        <v>0</v>
      </c>
      <c r="X37">
        <v>47.91</v>
      </c>
    </row>
    <row r="38" spans="7:24">
      <c r="G38" t="s">
        <v>80</v>
      </c>
      <c r="H38" s="115">
        <v>0</v>
      </c>
      <c r="I38" s="88">
        <v>67.069999999999993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67.069999999999993</v>
      </c>
      <c r="W38">
        <v>0</v>
      </c>
      <c r="X38">
        <v>67.069999999999993</v>
      </c>
    </row>
    <row r="39" spans="7:24">
      <c r="G39" t="s">
        <v>81</v>
      </c>
      <c r="H39" s="115">
        <v>0</v>
      </c>
      <c r="I39" s="88">
        <v>86.24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86.24</v>
      </c>
      <c r="W39">
        <v>0</v>
      </c>
      <c r="X39">
        <v>86.24</v>
      </c>
    </row>
    <row r="40" spans="7:24">
      <c r="G40" t="s">
        <v>82</v>
      </c>
      <c r="H40" s="115">
        <v>9.58</v>
      </c>
      <c r="I40" s="88">
        <v>91.03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100.61</v>
      </c>
      <c r="W40">
        <v>9.58</v>
      </c>
      <c r="X40">
        <v>91.03</v>
      </c>
    </row>
    <row r="41" spans="7:24">
      <c r="G41" t="s">
        <v>83</v>
      </c>
      <c r="H41" s="115">
        <v>169.79</v>
      </c>
      <c r="I41" s="88">
        <v>100.61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270.39999999999998</v>
      </c>
      <c r="W41">
        <v>169.79</v>
      </c>
      <c r="X41">
        <v>100.61</v>
      </c>
    </row>
    <row r="42" spans="7:24">
      <c r="G42" t="s">
        <v>84</v>
      </c>
      <c r="H42" s="115">
        <v>165.01</v>
      </c>
      <c r="I42" s="88">
        <v>114.98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279.99</v>
      </c>
      <c r="W42">
        <v>165.01</v>
      </c>
      <c r="X42">
        <v>114.98</v>
      </c>
    </row>
    <row r="43" spans="7:24">
      <c r="G43" t="s">
        <v>85</v>
      </c>
      <c r="H43" s="115">
        <v>128.19999999999999</v>
      </c>
      <c r="I43" s="88">
        <v>124.57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252.77</v>
      </c>
      <c r="W43">
        <v>128.19999999999999</v>
      </c>
      <c r="X43">
        <v>124.57</v>
      </c>
    </row>
    <row r="44" spans="7:24">
      <c r="G44" t="s">
        <v>86</v>
      </c>
      <c r="H44" s="115">
        <v>114.12</v>
      </c>
      <c r="I44" s="88">
        <v>124.57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238.69</v>
      </c>
      <c r="W44">
        <v>114.12</v>
      </c>
      <c r="X44">
        <v>124.57</v>
      </c>
    </row>
    <row r="45" spans="7:24">
      <c r="G45" t="s">
        <v>87</v>
      </c>
      <c r="H45" s="115">
        <v>158.47999999999999</v>
      </c>
      <c r="I45" s="88">
        <v>119.78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278.26</v>
      </c>
      <c r="W45">
        <v>158.47999999999999</v>
      </c>
      <c r="X45">
        <v>119.78</v>
      </c>
    </row>
    <row r="46" spans="7:24">
      <c r="G46" t="s">
        <v>88</v>
      </c>
      <c r="H46" s="115">
        <v>171.52</v>
      </c>
      <c r="I46" s="88">
        <v>100.61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272.13</v>
      </c>
      <c r="W46">
        <v>171.52</v>
      </c>
      <c r="X46">
        <v>100.61</v>
      </c>
    </row>
    <row r="47" spans="7:24">
      <c r="G47" t="s">
        <v>89</v>
      </c>
      <c r="H47" s="115">
        <v>162.88999999999999</v>
      </c>
      <c r="I47" s="88">
        <v>86.24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249.13</v>
      </c>
      <c r="W47">
        <v>162.88999999999999</v>
      </c>
      <c r="X47">
        <v>86.24</v>
      </c>
    </row>
    <row r="48" spans="7:24">
      <c r="G48" t="s">
        <v>90</v>
      </c>
      <c r="H48" s="115">
        <v>149.47999999999999</v>
      </c>
      <c r="I48" s="88">
        <v>86.24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235.72</v>
      </c>
      <c r="W48">
        <v>149.47999999999999</v>
      </c>
      <c r="X48">
        <v>86.24</v>
      </c>
    </row>
    <row r="49" spans="7:24">
      <c r="G49" t="s">
        <v>91</v>
      </c>
      <c r="H49" s="115">
        <v>84.32</v>
      </c>
      <c r="I49" s="88">
        <v>76.66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160.97999999999999</v>
      </c>
      <c r="W49">
        <v>84.32</v>
      </c>
      <c r="X49">
        <v>76.66</v>
      </c>
    </row>
    <row r="50" spans="7:24">
      <c r="G50" t="s">
        <v>92</v>
      </c>
      <c r="H50" s="115">
        <v>51.07</v>
      </c>
      <c r="I50" s="88">
        <v>62.29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113.36</v>
      </c>
      <c r="W50">
        <v>51.07</v>
      </c>
      <c r="X50">
        <v>62.29</v>
      </c>
    </row>
    <row r="51" spans="7:24">
      <c r="G51" t="s">
        <v>93</v>
      </c>
      <c r="H51" s="115">
        <v>0</v>
      </c>
      <c r="I51" s="88">
        <v>47.91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47.91</v>
      </c>
      <c r="W51">
        <v>0</v>
      </c>
      <c r="X51">
        <v>47.91</v>
      </c>
    </row>
    <row r="52" spans="7:24">
      <c r="G52" t="s">
        <v>94</v>
      </c>
      <c r="H52" s="115">
        <v>0</v>
      </c>
      <c r="I52" s="88">
        <v>28.75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28.75</v>
      </c>
      <c r="W52">
        <v>0</v>
      </c>
      <c r="X52">
        <v>28.75</v>
      </c>
    </row>
    <row r="53" spans="7:24">
      <c r="G53" t="s">
        <v>95</v>
      </c>
      <c r="H53" s="115">
        <v>0</v>
      </c>
      <c r="I53" s="88">
        <v>4.79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4.79</v>
      </c>
      <c r="W53">
        <v>0</v>
      </c>
      <c r="X53">
        <v>4.79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108.28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108.28</v>
      </c>
      <c r="W84">
        <v>108.28</v>
      </c>
      <c r="X84">
        <v>0</v>
      </c>
    </row>
    <row r="85" spans="7:24">
      <c r="G85" t="s">
        <v>127</v>
      </c>
      <c r="H85" s="115">
        <v>47.91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47.91</v>
      </c>
      <c r="W85">
        <v>47.91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0.38016250000000001</v>
      </c>
      <c r="I99" s="111">
        <f t="shared" ref="I99:BQ99" si="1">SUM(I3:I98)/4000</f>
        <v>0.35214499999999999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0.7323075</v>
      </c>
      <c r="W99">
        <f t="shared" si="1"/>
        <v>0.38016250000000001</v>
      </c>
      <c r="X99">
        <f t="shared" si="1"/>
        <v>0.35214499999999999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44920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7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7">
      <c r="A3" t="s">
        <v>45</v>
      </c>
      <c r="E3">
        <f>GT_NG!P3</f>
        <v>15.725925925925926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82.26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633.22499809295266</v>
      </c>
      <c r="P3" s="77">
        <v>103.87348551360843</v>
      </c>
      <c r="Q3" s="77">
        <v>14.370000000000001</v>
      </c>
      <c r="R3" s="80">
        <v>0</v>
      </c>
      <c r="S3" s="80">
        <v>0</v>
      </c>
      <c r="T3" s="78">
        <f>SUMPRODUCT(LTA!F3:AJ3,LTA!F$101:AJ$101,LTA!F$103:AJ$103)</f>
        <v>29.33</v>
      </c>
      <c r="U3" s="78">
        <f>SUMPRODUCT(LTA!F3:AJ3,LTA!F$102:AJ$102,LTA!F$103:AJ$103)</f>
        <v>50.910000000000004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6.37</v>
      </c>
      <c r="AB3" s="117">
        <f>-STOA!N3</f>
        <v>-48.64</v>
      </c>
      <c r="AC3">
        <f>SUMIF(B3:AB3,"&gt;0")*$AC$2-SUMIF(B3:AB3,"&lt;0")*($AC$2/(1-$AC$2))+SUMIF(AI3:AR3,"&gt;0")*$AC$2-SUMIF(AI3:AR3,"&lt;0")*($AC$2/(1-$AC$2))</f>
        <v>8.6691989265654676</v>
      </c>
      <c r="AD3">
        <f>SUM(B3:AB3,AI3:AR3)-AC3</f>
        <v>878.75521060592155</v>
      </c>
      <c r="AE3">
        <f>'IDT-1'!B3</f>
        <v>0</v>
      </c>
      <c r="AF3" s="26"/>
      <c r="AG3">
        <f>SUM(AD3:AF3)+AT3</f>
        <v>878.75521060592155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15.725925925925926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82.26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619.80822539348583</v>
      </c>
      <c r="P4" s="77">
        <v>103.87348551360843</v>
      </c>
      <c r="Q4" s="77">
        <v>14.370000000000001</v>
      </c>
      <c r="R4" s="80">
        <v>0</v>
      </c>
      <c r="S4" s="80">
        <v>0</v>
      </c>
      <c r="T4" s="78">
        <f>SUMPRODUCT(LTA!F4:AJ4,LTA!F$101:AJ$101,LTA!F$103:AJ$103)</f>
        <v>29.72</v>
      </c>
      <c r="U4" s="78">
        <f>SUMPRODUCT(LTA!F4:AJ4,LTA!F$102:AJ$102,LTA!F$103:AJ$103)</f>
        <v>50.66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-8</v>
      </c>
      <c r="AA4" s="117">
        <f>STOA!H4</f>
        <v>6.37</v>
      </c>
      <c r="AB4" s="117">
        <f>-STOA!N4</f>
        <v>-48.64</v>
      </c>
      <c r="AC4">
        <f t="shared" ref="AC4:AC67" si="0">SUMIF(B4:AB4,"&gt;0")*$AC$2-SUMIF(B4:AB4,"&lt;0")*($AC$2/(1-$AC$2))+SUMIF(AI4:AR4,"&gt;0")*$AC$2-SUMIF(AI4:AR4,"&lt;0")*($AC$2/(1-$AC$2))</f>
        <v>8.6233883469877224</v>
      </c>
      <c r="AD4">
        <f t="shared" ref="AD4:AD67" si="1">SUM(B4:AB4,AI4:AR4)-AC4</f>
        <v>857.52424848603255</v>
      </c>
      <c r="AE4">
        <f>'IDT-1'!B4</f>
        <v>0</v>
      </c>
      <c r="AF4" s="26"/>
      <c r="AG4">
        <f t="shared" ref="AG4:AG67" si="2">SUM(AD4:AF4)+AT4</f>
        <v>857.52424848603255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15.725925925925926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82.26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619.56912653731149</v>
      </c>
      <c r="P5" s="77">
        <v>103.87348551360843</v>
      </c>
      <c r="Q5" s="77">
        <v>14.370000000000001</v>
      </c>
      <c r="R5" s="80">
        <v>0</v>
      </c>
      <c r="S5" s="80">
        <v>0</v>
      </c>
      <c r="T5" s="78">
        <f>SUMPRODUCT(LTA!F5:AJ5,LTA!F$101:AJ$101,LTA!F$103:AJ$103)</f>
        <v>29.08</v>
      </c>
      <c r="U5" s="78">
        <f>SUMPRODUCT(LTA!F5:AJ5,LTA!F$102:AJ$102,LTA!F$103:AJ$103)</f>
        <v>50.39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-25</v>
      </c>
      <c r="AA5" s="117">
        <f>STOA!H5</f>
        <v>6.37</v>
      </c>
      <c r="AB5" s="117">
        <f>-STOA!N5</f>
        <v>-48.64</v>
      </c>
      <c r="AC5">
        <f t="shared" si="0"/>
        <v>8.7642044449307068</v>
      </c>
      <c r="AD5">
        <f t="shared" si="1"/>
        <v>839.23433353191524</v>
      </c>
      <c r="AE5">
        <f>'IDT-1'!B5</f>
        <v>0</v>
      </c>
      <c r="AF5" s="26"/>
      <c r="AG5">
        <f t="shared" si="2"/>
        <v>839.23433353191524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15.725925925925926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82.26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619.57973476203517</v>
      </c>
      <c r="P6" s="77">
        <v>103.87348551360843</v>
      </c>
      <c r="Q6" s="77">
        <v>14.370000000000001</v>
      </c>
      <c r="R6" s="80">
        <v>0</v>
      </c>
      <c r="S6" s="80">
        <v>0</v>
      </c>
      <c r="T6" s="78">
        <f>SUMPRODUCT(LTA!F6:AJ6,LTA!F$101:AJ$101,LTA!F$103:AJ$103)</f>
        <v>29.439999999999998</v>
      </c>
      <c r="U6" s="78">
        <f>SUMPRODUCT(LTA!F6:AJ6,LTA!F$102:AJ$102,LTA!F$103:AJ$103)</f>
        <v>49.57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-61</v>
      </c>
      <c r="AA6" s="117">
        <f>STOA!H6</f>
        <v>6.37</v>
      </c>
      <c r="AB6" s="117">
        <f>-STOA!N6</f>
        <v>-48.64</v>
      </c>
      <c r="AC6">
        <f t="shared" si="0"/>
        <v>9.0798623881073084</v>
      </c>
      <c r="AD6">
        <f t="shared" si="1"/>
        <v>802.46928381346231</v>
      </c>
      <c r="AE6">
        <f>'IDT-1'!B6</f>
        <v>0</v>
      </c>
      <c r="AF6" s="26"/>
      <c r="AG6">
        <f t="shared" si="2"/>
        <v>802.46928381346231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15.725925925925926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82.26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619.56912653731149</v>
      </c>
      <c r="P7" s="77">
        <v>103.87348551360843</v>
      </c>
      <c r="Q7" s="77">
        <v>14.370000000000001</v>
      </c>
      <c r="R7" s="80">
        <v>0</v>
      </c>
      <c r="S7" s="80">
        <v>0</v>
      </c>
      <c r="T7" s="78">
        <f>SUMPRODUCT(LTA!F7:AJ7,LTA!F$101:AJ$101,LTA!F$103:AJ$103)</f>
        <v>30.43</v>
      </c>
      <c r="U7" s="78">
        <f>SUMPRODUCT(LTA!F7:AJ7,LTA!F$102:AJ$102,LTA!F$103:AJ$103)</f>
        <v>51.18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-87</v>
      </c>
      <c r="AA7" s="117">
        <f>STOA!H7</f>
        <v>6.37</v>
      </c>
      <c r="AB7" s="117">
        <f>-STOA!N7</f>
        <v>-48.64</v>
      </c>
      <c r="AC7">
        <f t="shared" si="0"/>
        <v>9.7418742173278012</v>
      </c>
      <c r="AD7">
        <f t="shared" si="1"/>
        <v>732.39666375951799</v>
      </c>
      <c r="AE7">
        <f>'IDT-1'!B7</f>
        <v>0</v>
      </c>
      <c r="AF7" s="26"/>
      <c r="AG7">
        <f t="shared" si="2"/>
        <v>732.39666375951799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-46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15.725925925925926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82.26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619.57973476203517</v>
      </c>
      <c r="P8" s="77">
        <v>103.87348551360843</v>
      </c>
      <c r="Q8" s="77">
        <v>14.370000000000001</v>
      </c>
      <c r="R8" s="80">
        <v>0</v>
      </c>
      <c r="S8" s="80">
        <v>0</v>
      </c>
      <c r="T8" s="78">
        <f>SUMPRODUCT(LTA!F8:AJ8,LTA!F$101:AJ$101,LTA!F$103:AJ$103)</f>
        <v>31.47</v>
      </c>
      <c r="U8" s="78">
        <f>SUMPRODUCT(LTA!F8:AJ8,LTA!F$102:AJ$102,LTA!F$103:AJ$103)</f>
        <v>52.96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-102</v>
      </c>
      <c r="AA8" s="117">
        <f>STOA!H8</f>
        <v>6.37</v>
      </c>
      <c r="AB8" s="117">
        <f>-STOA!N8</f>
        <v>-48.64</v>
      </c>
      <c r="AC8">
        <f t="shared" si="0"/>
        <v>9.9265898651048872</v>
      </c>
      <c r="AD8">
        <f t="shared" si="1"/>
        <v>717.04255633646471</v>
      </c>
      <c r="AE8">
        <f>'IDT-1'!B8</f>
        <v>0</v>
      </c>
      <c r="AF8" s="26"/>
      <c r="AG8">
        <f t="shared" si="2"/>
        <v>717.04255633646471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-49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15.725925925925926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82.26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615.62974761091141</v>
      </c>
      <c r="P9" s="77">
        <v>102.32</v>
      </c>
      <c r="Q9" s="77">
        <v>14.370000000000001</v>
      </c>
      <c r="R9" s="80">
        <v>0</v>
      </c>
      <c r="S9" s="80">
        <v>0</v>
      </c>
      <c r="T9" s="78">
        <f>SUMPRODUCT(LTA!F9:AJ9,LTA!F$101:AJ$101,LTA!F$103:AJ$103)</f>
        <v>62.61</v>
      </c>
      <c r="U9" s="78">
        <f>SUMPRODUCT(LTA!F9:AJ9,LTA!F$102:AJ$102,LTA!F$103:AJ$103)</f>
        <v>55.57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-117</v>
      </c>
      <c r="AA9" s="117">
        <f>STOA!H9</f>
        <v>6.37</v>
      </c>
      <c r="AB9" s="117">
        <f>-STOA!N9</f>
        <v>-48.64</v>
      </c>
      <c r="AC9">
        <f t="shared" si="0"/>
        <v>10.388234366187932</v>
      </c>
      <c r="AD9">
        <f t="shared" si="1"/>
        <v>720.82743917064954</v>
      </c>
      <c r="AE9">
        <f>'IDT-1'!B9</f>
        <v>0</v>
      </c>
      <c r="AF9" s="26"/>
      <c r="AG9">
        <f t="shared" si="2"/>
        <v>720.82743917064954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-58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15.725925925925926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82.26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615.64035583563521</v>
      </c>
      <c r="P10" s="77">
        <v>102.32</v>
      </c>
      <c r="Q10" s="77">
        <v>14.370000000000001</v>
      </c>
      <c r="R10" s="80">
        <v>0</v>
      </c>
      <c r="S10" s="80">
        <v>0</v>
      </c>
      <c r="T10" s="78">
        <f>SUMPRODUCT(LTA!F10:AJ10,LTA!F$101:AJ$101,LTA!F$103:AJ$103)</f>
        <v>67.820000000000007</v>
      </c>
      <c r="U10" s="78">
        <f>SUMPRODUCT(LTA!F10:AJ10,LTA!F$102:AJ$102,LTA!F$103:AJ$103)</f>
        <v>84.92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-137</v>
      </c>
      <c r="AA10" s="117">
        <f>STOA!H10</f>
        <v>6.37</v>
      </c>
      <c r="AB10" s="117">
        <f>-STOA!N10</f>
        <v>-48.64</v>
      </c>
      <c r="AC10">
        <f t="shared" si="0"/>
        <v>10.870018269009405</v>
      </c>
      <c r="AD10">
        <f t="shared" si="1"/>
        <v>734.91626349255171</v>
      </c>
      <c r="AE10">
        <f>'IDT-1'!B10</f>
        <v>0</v>
      </c>
      <c r="AF10" s="26"/>
      <c r="AG10">
        <f t="shared" si="2"/>
        <v>734.91626349255171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-58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15.725925925925926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82.26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614.93016157664181</v>
      </c>
      <c r="P11" s="77">
        <v>102.32</v>
      </c>
      <c r="Q11" s="77">
        <v>14.370000000000001</v>
      </c>
      <c r="R11" s="80">
        <v>0</v>
      </c>
      <c r="S11" s="80">
        <v>0</v>
      </c>
      <c r="T11" s="78">
        <f>SUMPRODUCT(LTA!F11:AJ11,LTA!F$101:AJ$101,LTA!F$103:AJ$103)</f>
        <v>69.28</v>
      </c>
      <c r="U11" s="78">
        <f>SUMPRODUCT(LTA!F11:AJ11,LTA!F$102:AJ$102,LTA!F$103:AJ$103)</f>
        <v>85.99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-153</v>
      </c>
      <c r="AA11" s="117">
        <f>STOA!H11</f>
        <v>6.37</v>
      </c>
      <c r="AB11" s="117">
        <f>-STOA!N11</f>
        <v>-48.64</v>
      </c>
      <c r="AC11">
        <f t="shared" si="0"/>
        <v>10.91266694209685</v>
      </c>
      <c r="AD11">
        <f t="shared" si="1"/>
        <v>733.69342056047083</v>
      </c>
      <c r="AE11">
        <f>'IDT-1'!B11</f>
        <v>0</v>
      </c>
      <c r="AF11" s="26"/>
      <c r="AG11">
        <f t="shared" si="2"/>
        <v>733.69342056047083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-45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15.725925925925926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82.26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614.94076980136549</v>
      </c>
      <c r="P12" s="77">
        <v>102.32</v>
      </c>
      <c r="Q12" s="77">
        <v>14.370000000000001</v>
      </c>
      <c r="R12" s="80">
        <v>0</v>
      </c>
      <c r="S12" s="80">
        <v>0</v>
      </c>
      <c r="T12" s="78">
        <f>SUMPRODUCT(LTA!F12:AJ12,LTA!F$101:AJ$101,LTA!F$103:AJ$103)</f>
        <v>71.19</v>
      </c>
      <c r="U12" s="78">
        <f>SUMPRODUCT(LTA!F12:AJ12,LTA!F$102:AJ$102,LTA!F$103:AJ$103)</f>
        <v>86.710000000000008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-163</v>
      </c>
      <c r="AA12" s="117">
        <f>STOA!H12</f>
        <v>6.37</v>
      </c>
      <c r="AB12" s="117">
        <f>-STOA!N12</f>
        <v>-48.64</v>
      </c>
      <c r="AC12">
        <f t="shared" si="0"/>
        <v>11.042441824740761</v>
      </c>
      <c r="AD12">
        <f t="shared" si="1"/>
        <v>724.20425390255059</v>
      </c>
      <c r="AE12">
        <f>'IDT-1'!B12</f>
        <v>0</v>
      </c>
      <c r="AF12" s="26"/>
      <c r="AG12">
        <f t="shared" si="2"/>
        <v>724.20425390255059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-47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15.725925925925926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614.93016157664181</v>
      </c>
      <c r="P13" s="77">
        <v>48.795370458210797</v>
      </c>
      <c r="Q13" s="77">
        <v>14.370000000000001</v>
      </c>
      <c r="R13" s="80">
        <v>0</v>
      </c>
      <c r="S13" s="80">
        <v>0</v>
      </c>
      <c r="T13" s="78">
        <f>SUMPRODUCT(LTA!F13:AJ13,LTA!F$101:AJ$101,LTA!F$103:AJ$103)</f>
        <v>72.650000000000006</v>
      </c>
      <c r="U13" s="78">
        <f>SUMPRODUCT(LTA!F13:AJ13,LTA!F$102:AJ$102,LTA!F$103:AJ$103)</f>
        <v>87.139999999999986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-169</v>
      </c>
      <c r="AA13" s="117">
        <f>STOA!H13</f>
        <v>6.37</v>
      </c>
      <c r="AB13" s="117">
        <f>-STOA!N13</f>
        <v>-48.64</v>
      </c>
      <c r="AC13">
        <f t="shared" si="0"/>
        <v>10.869829786847014</v>
      </c>
      <c r="AD13">
        <f t="shared" si="1"/>
        <v>644.49551780867057</v>
      </c>
      <c r="AE13">
        <f>'IDT-1'!B13</f>
        <v>0</v>
      </c>
      <c r="AF13" s="26"/>
      <c r="AG13">
        <f t="shared" si="2"/>
        <v>644.49551780867057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-71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15.725925925925926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614.94076980136549</v>
      </c>
      <c r="P14" s="77">
        <v>48.795370458210797</v>
      </c>
      <c r="Q14" s="77">
        <v>14.370000000000001</v>
      </c>
      <c r="R14" s="80">
        <v>0</v>
      </c>
      <c r="S14" s="80">
        <v>0</v>
      </c>
      <c r="T14" s="78">
        <f>SUMPRODUCT(LTA!F14:AJ14,LTA!F$101:AJ$101,LTA!F$103:AJ$103)</f>
        <v>74.430000000000007</v>
      </c>
      <c r="U14" s="78">
        <f>SUMPRODUCT(LTA!F14:AJ14,LTA!F$102:AJ$102,LTA!F$103:AJ$103)</f>
        <v>64.680000000000007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-174</v>
      </c>
      <c r="AA14" s="117">
        <f>STOA!H14</f>
        <v>6.37</v>
      </c>
      <c r="AB14" s="117">
        <f>-STOA!N14</f>
        <v>-48.64</v>
      </c>
      <c r="AC14">
        <f t="shared" si="0"/>
        <v>10.750086031879949</v>
      </c>
      <c r="AD14">
        <f t="shared" si="1"/>
        <v>616.94586978836139</v>
      </c>
      <c r="AE14">
        <f>'IDT-1'!B14</f>
        <v>0</v>
      </c>
      <c r="AF14" s="26"/>
      <c r="AG14">
        <f t="shared" si="2"/>
        <v>616.94586978836139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-73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15.725925925925926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616.7817179672063</v>
      </c>
      <c r="P15" s="77">
        <v>48.795370458210797</v>
      </c>
      <c r="Q15" s="77">
        <v>14.370000000000001</v>
      </c>
      <c r="R15" s="80">
        <v>0</v>
      </c>
      <c r="S15" s="80">
        <v>0</v>
      </c>
      <c r="T15" s="78">
        <f>SUMPRODUCT(LTA!F15:AJ15,LTA!F$101:AJ$101,LTA!F$103:AJ$103)</f>
        <v>72.23</v>
      </c>
      <c r="U15" s="78">
        <f>SUMPRODUCT(LTA!F15:AJ15,LTA!F$102:AJ$102,LTA!F$103:AJ$103)</f>
        <v>65.209999999999994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-164</v>
      </c>
      <c r="AA15" s="117">
        <f>STOA!H15</f>
        <v>6.01</v>
      </c>
      <c r="AB15" s="117">
        <f>-STOA!N15</f>
        <v>-48.64</v>
      </c>
      <c r="AC15">
        <f t="shared" si="0"/>
        <v>10.668519228039591</v>
      </c>
      <c r="AD15">
        <f t="shared" si="1"/>
        <v>625.83838475804259</v>
      </c>
      <c r="AE15">
        <f>'IDT-1'!B15</f>
        <v>0</v>
      </c>
      <c r="AF15" s="26"/>
      <c r="AG15">
        <f t="shared" si="2"/>
        <v>625.83838475804259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-74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15.725925925925926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616.7959453784681</v>
      </c>
      <c r="P16" s="77">
        <v>48.795370458210797</v>
      </c>
      <c r="Q16" s="77">
        <v>14.370000000000001</v>
      </c>
      <c r="R16" s="80">
        <v>0</v>
      </c>
      <c r="S16" s="80">
        <v>0</v>
      </c>
      <c r="T16" s="78">
        <f>SUMPRODUCT(LTA!F16:AJ16,LTA!F$101:AJ$101,LTA!F$103:AJ$103)</f>
        <v>59.39</v>
      </c>
      <c r="U16" s="78">
        <f>SUMPRODUCT(LTA!F16:AJ16,LTA!F$102:AJ$102,LTA!F$103:AJ$103)</f>
        <v>66.78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-158</v>
      </c>
      <c r="AA16" s="117">
        <f>STOA!H16</f>
        <v>6.01</v>
      </c>
      <c r="AB16" s="117">
        <f>-STOA!N16</f>
        <v>-48.64</v>
      </c>
      <c r="AC16">
        <f t="shared" si="0"/>
        <v>10.533955919169912</v>
      </c>
      <c r="AD16">
        <f t="shared" si="1"/>
        <v>618.717175478174</v>
      </c>
      <c r="AE16">
        <f>'IDT-1'!B16</f>
        <v>0</v>
      </c>
      <c r="AF16" s="26"/>
      <c r="AG16">
        <f t="shared" si="2"/>
        <v>618.717175478174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-76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15.725925925925926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616.78533487044342</v>
      </c>
      <c r="P17" s="77">
        <v>48.795370458210797</v>
      </c>
      <c r="Q17" s="77">
        <v>14.370000000000001</v>
      </c>
      <c r="R17" s="80">
        <v>0</v>
      </c>
      <c r="S17" s="80">
        <v>0</v>
      </c>
      <c r="T17" s="78">
        <f>SUMPRODUCT(LTA!F17:AJ17,LTA!F$101:AJ$101,LTA!F$103:AJ$103)</f>
        <v>60.570000000000007</v>
      </c>
      <c r="U17" s="78">
        <f>SUMPRODUCT(LTA!F17:AJ17,LTA!F$102:AJ$102,LTA!F$103:AJ$103)</f>
        <v>67.460000000000008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-156</v>
      </c>
      <c r="AA17" s="117">
        <f>STOA!H17</f>
        <v>6.01</v>
      </c>
      <c r="AB17" s="117">
        <f>-STOA!N17</f>
        <v>-48.64</v>
      </c>
      <c r="AC17">
        <f t="shared" si="0"/>
        <v>10.27500859351124</v>
      </c>
      <c r="AD17">
        <f t="shared" si="1"/>
        <v>651.82551229580815</v>
      </c>
      <c r="AE17">
        <f>'IDT-1'!B17</f>
        <v>0</v>
      </c>
      <c r="AF17" s="26"/>
      <c r="AG17">
        <f t="shared" si="2"/>
        <v>651.82551229580815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-47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15.725925925925926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616.80594537846798</v>
      </c>
      <c r="P18" s="77">
        <v>48.795370458210797</v>
      </c>
      <c r="Q18" s="77">
        <v>14.370000000000001</v>
      </c>
      <c r="R18" s="80">
        <v>0</v>
      </c>
      <c r="S18" s="80">
        <v>0</v>
      </c>
      <c r="T18" s="78">
        <f>SUMPRODUCT(LTA!F18:AJ18,LTA!F$101:AJ$101,LTA!F$103:AJ$103)</f>
        <v>61.75</v>
      </c>
      <c r="U18" s="78">
        <f>SUMPRODUCT(LTA!F18:AJ18,LTA!F$102:AJ$102,LTA!F$103:AJ$103)</f>
        <v>67.95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-149</v>
      </c>
      <c r="AA18" s="117">
        <f>STOA!H18</f>
        <v>6.01</v>
      </c>
      <c r="AB18" s="117">
        <f>-STOA!N18</f>
        <v>-48.64</v>
      </c>
      <c r="AC18">
        <f t="shared" si="0"/>
        <v>10.254373455893075</v>
      </c>
      <c r="AD18">
        <f t="shared" si="1"/>
        <v>657.53675794145079</v>
      </c>
      <c r="AE18">
        <f>'IDT-1'!B18</f>
        <v>0</v>
      </c>
      <c r="AF18" s="26"/>
      <c r="AG18">
        <f t="shared" si="2"/>
        <v>657.53675794145079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-50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15.725925925925926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626.56582947387869</v>
      </c>
      <c r="P19" s="77">
        <v>48.795370458210797</v>
      </c>
      <c r="Q19" s="77">
        <v>14.370000000000001</v>
      </c>
      <c r="R19" s="80">
        <v>0</v>
      </c>
      <c r="S19" s="80">
        <v>0</v>
      </c>
      <c r="T19" s="78">
        <f>SUMPRODUCT(LTA!F19:AJ19,LTA!F$101:AJ$101,LTA!F$103:AJ$103)</f>
        <v>62.65</v>
      </c>
      <c r="U19" s="78">
        <f>SUMPRODUCT(LTA!F19:AJ19,LTA!F$102:AJ$102,LTA!F$103:AJ$103)</f>
        <v>69.160000000000011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-135</v>
      </c>
      <c r="AA19" s="117">
        <f>STOA!H19</f>
        <v>6.01</v>
      </c>
      <c r="AB19" s="117">
        <f>-STOA!N19</f>
        <v>-48.64</v>
      </c>
      <c r="AC19">
        <f t="shared" si="0"/>
        <v>10.119118992833416</v>
      </c>
      <c r="AD19">
        <f t="shared" si="1"/>
        <v>696.54189649992111</v>
      </c>
      <c r="AE19">
        <f>'IDT-1'!B19</f>
        <v>0</v>
      </c>
      <c r="AF19" s="26"/>
      <c r="AG19">
        <f t="shared" si="2"/>
        <v>696.54189649992111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-37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16.373271889400918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626.57643998190338</v>
      </c>
      <c r="P20" s="77">
        <v>48.795370458210797</v>
      </c>
      <c r="Q20" s="77">
        <v>14.370000000000001</v>
      </c>
      <c r="R20" s="80">
        <v>0</v>
      </c>
      <c r="S20" s="80">
        <v>0</v>
      </c>
      <c r="T20" s="78">
        <f>SUMPRODUCT(LTA!F20:AJ20,LTA!F$101:AJ$101,LTA!F$103:AJ$103)</f>
        <v>41.61</v>
      </c>
      <c r="U20" s="78">
        <f>SUMPRODUCT(LTA!F20:AJ20,LTA!F$102:AJ$102,LTA!F$103:AJ$103)</f>
        <v>69.72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-114</v>
      </c>
      <c r="AA20" s="117">
        <f>STOA!H20</f>
        <v>6.01</v>
      </c>
      <c r="AB20" s="117">
        <f>-STOA!N20</f>
        <v>-48.64</v>
      </c>
      <c r="AC20">
        <f t="shared" si="0"/>
        <v>9.7760005868609028</v>
      </c>
      <c r="AD20">
        <f t="shared" si="1"/>
        <v>696.0629713773933</v>
      </c>
      <c r="AE20">
        <f>'IDT-1'!B20</f>
        <v>0</v>
      </c>
      <c r="AF20" s="26"/>
      <c r="AG20">
        <f t="shared" si="2"/>
        <v>696.0629713773933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-39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16.373271889400918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614.96060572987881</v>
      </c>
      <c r="P21" s="77">
        <v>48.795370458210797</v>
      </c>
      <c r="Q21" s="77">
        <v>14.370000000000001</v>
      </c>
      <c r="R21" s="80">
        <v>0</v>
      </c>
      <c r="S21" s="80">
        <v>0</v>
      </c>
      <c r="T21" s="78">
        <f>SUMPRODUCT(LTA!F21:AJ21,LTA!F$101:AJ$101,LTA!F$103:AJ$103)</f>
        <v>41.9</v>
      </c>
      <c r="U21" s="78">
        <f>SUMPRODUCT(LTA!F21:AJ21,LTA!F$102:AJ$102,LTA!F$103:AJ$103)</f>
        <v>47.650000000000006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-94</v>
      </c>
      <c r="AA21" s="117">
        <f>STOA!H21</f>
        <v>6.01</v>
      </c>
      <c r="AB21" s="117">
        <f>-STOA!N21</f>
        <v>-48.64</v>
      </c>
      <c r="AC21">
        <f t="shared" si="0"/>
        <v>9.4288484803099131</v>
      </c>
      <c r="AD21">
        <f t="shared" si="1"/>
        <v>669.01428923191963</v>
      </c>
      <c r="AE21">
        <f>'IDT-1'!B21</f>
        <v>0</v>
      </c>
      <c r="AF21" s="26"/>
      <c r="AG21">
        <f t="shared" si="2"/>
        <v>669.01428923191963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-53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16.373271889400918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614.98007482842388</v>
      </c>
      <c r="P22" s="77">
        <v>48.795370458210797</v>
      </c>
      <c r="Q22" s="77">
        <v>14.370000000000001</v>
      </c>
      <c r="R22" s="80">
        <v>0</v>
      </c>
      <c r="S22" s="80">
        <v>0</v>
      </c>
      <c r="T22" s="78">
        <f>SUMPRODUCT(LTA!F22:AJ22,LTA!F$101:AJ$101,LTA!F$103:AJ$103)</f>
        <v>42.05</v>
      </c>
      <c r="U22" s="78">
        <f>SUMPRODUCT(LTA!F22:AJ22,LTA!F$102:AJ$102,LTA!F$103:AJ$103)</f>
        <v>48.17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-74</v>
      </c>
      <c r="AA22" s="117">
        <f>STOA!H22</f>
        <v>6.01</v>
      </c>
      <c r="AB22" s="117">
        <f>-STOA!N22</f>
        <v>-48.64</v>
      </c>
      <c r="AC22">
        <f t="shared" si="0"/>
        <v>9.2573532579332021</v>
      </c>
      <c r="AD22">
        <f t="shared" si="1"/>
        <v>689.8752535528414</v>
      </c>
      <c r="AE22">
        <f>'IDT-1'!B22</f>
        <v>0</v>
      </c>
      <c r="AF22" s="26"/>
      <c r="AG22">
        <f t="shared" si="2"/>
        <v>689.8752535528414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-53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16.373271889400918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82.26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625.44603795489843</v>
      </c>
      <c r="P23" s="77">
        <v>47.91</v>
      </c>
      <c r="Q23" s="77">
        <v>14.372287123985357</v>
      </c>
      <c r="R23" s="80">
        <v>0</v>
      </c>
      <c r="S23" s="80">
        <v>0</v>
      </c>
      <c r="T23" s="78">
        <f>SUMPRODUCT(LTA!F23:AJ23,LTA!F$101:AJ$101,LTA!F$103:AJ$103)</f>
        <v>42.39</v>
      </c>
      <c r="U23" s="78">
        <f>SUMPRODUCT(LTA!F23:AJ23,LTA!F$102:AJ$102,LTA!F$103:AJ$103)</f>
        <v>48.48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-50</v>
      </c>
      <c r="AA23" s="117">
        <f>STOA!H23</f>
        <v>6.01</v>
      </c>
      <c r="AB23" s="117">
        <f>-STOA!N23</f>
        <v>-48.64</v>
      </c>
      <c r="AC23">
        <f t="shared" si="0"/>
        <v>8.781436464943182</v>
      </c>
      <c r="AD23">
        <f t="shared" si="1"/>
        <v>760.82016050334141</v>
      </c>
      <c r="AE23">
        <f>'IDT-1'!B23</f>
        <v>0</v>
      </c>
      <c r="AF23" s="26"/>
      <c r="AG23">
        <f t="shared" si="2"/>
        <v>760.82016050334141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-15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16.373271889400918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82.26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642.7039625308073</v>
      </c>
      <c r="P24" s="77">
        <v>47.91</v>
      </c>
      <c r="Q24" s="77">
        <v>14.372287123985357</v>
      </c>
      <c r="R24" s="80">
        <v>0</v>
      </c>
      <c r="S24" s="80">
        <v>0</v>
      </c>
      <c r="T24" s="78">
        <f>SUMPRODUCT(LTA!F24:AJ24,LTA!F$101:AJ$101,LTA!F$103:AJ$103)</f>
        <v>43.05</v>
      </c>
      <c r="U24" s="78">
        <f>SUMPRODUCT(LTA!F24:AJ24,LTA!F$102:AJ$102,LTA!F$103:AJ$103)</f>
        <v>48.78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-28</v>
      </c>
      <c r="AA24" s="117">
        <f>STOA!H24</f>
        <v>6.01</v>
      </c>
      <c r="AB24" s="117">
        <f>-STOA!N24</f>
        <v>-48.64</v>
      </c>
      <c r="AC24">
        <f t="shared" si="0"/>
        <v>8.7641916507672732</v>
      </c>
      <c r="AD24">
        <f t="shared" si="1"/>
        <v>799.05532989342612</v>
      </c>
      <c r="AE24">
        <f>'IDT-1'!B24</f>
        <v>0</v>
      </c>
      <c r="AF24" s="26"/>
      <c r="AG24">
        <f t="shared" si="2"/>
        <v>799.05532989342612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-17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16.373271889400918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82.26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663.37604323389348</v>
      </c>
      <c r="P25" s="77">
        <v>47.91</v>
      </c>
      <c r="Q25" s="77">
        <v>14.372287123985357</v>
      </c>
      <c r="R25" s="80">
        <v>0</v>
      </c>
      <c r="S25" s="80">
        <v>0</v>
      </c>
      <c r="T25" s="78">
        <f>SUMPRODUCT(LTA!F25:AJ25,LTA!F$101:AJ$101,LTA!F$103:AJ$103)</f>
        <v>43.91</v>
      </c>
      <c r="U25" s="78">
        <f>SUMPRODUCT(LTA!F25:AJ25,LTA!F$102:AJ$102,LTA!F$103:AJ$103)</f>
        <v>49.14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-7</v>
      </c>
      <c r="AA25" s="117">
        <f>STOA!H25</f>
        <v>6.01</v>
      </c>
      <c r="AB25" s="117">
        <f>-STOA!N25</f>
        <v>-48.64</v>
      </c>
      <c r="AC25">
        <f t="shared" si="0"/>
        <v>8.6638637527219853</v>
      </c>
      <c r="AD25">
        <f t="shared" si="1"/>
        <v>854.04773849455762</v>
      </c>
      <c r="AE25">
        <f>'IDT-1'!B25</f>
        <v>0</v>
      </c>
      <c r="AF25" s="26"/>
      <c r="AG25">
        <f t="shared" si="2"/>
        <v>854.04773849455762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-5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16.373271889400918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82.26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696.01018438718268</v>
      </c>
      <c r="P26" s="77">
        <v>47.91</v>
      </c>
      <c r="Q26" s="77">
        <v>14.372287123985357</v>
      </c>
      <c r="R26" s="80">
        <v>0</v>
      </c>
      <c r="S26" s="80">
        <v>0</v>
      </c>
      <c r="T26" s="78">
        <f>SUMPRODUCT(LTA!F26:AJ26,LTA!F$101:AJ$101,LTA!F$103:AJ$103)</f>
        <v>45.169999999999995</v>
      </c>
      <c r="U26" s="78">
        <f>SUMPRODUCT(LTA!F26:AJ26,LTA!F$102:AJ$102,LTA!F$103:AJ$103)</f>
        <v>71.7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6.01</v>
      </c>
      <c r="AB26" s="117">
        <f>-STOA!N26</f>
        <v>-48.64</v>
      </c>
      <c r="AC26">
        <f t="shared" si="0"/>
        <v>9.1131706646045867</v>
      </c>
      <c r="AD26">
        <f t="shared" si="1"/>
        <v>928.76257273596434</v>
      </c>
      <c r="AE26">
        <f>'IDT-1'!B26</f>
        <v>0</v>
      </c>
      <c r="AF26" s="26"/>
      <c r="AG26">
        <f t="shared" si="2"/>
        <v>928.76257273596434</v>
      </c>
      <c r="AI26" s="75">
        <f>PXIL!H26</f>
        <v>0</v>
      </c>
      <c r="AJ26" s="75">
        <f>PXIL!N26</f>
        <v>0</v>
      </c>
      <c r="AK26" s="75">
        <f>RTM_IEX!H26</f>
        <v>6.71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15.725925925925926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82.26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809.80732154576754</v>
      </c>
      <c r="P27" s="77">
        <v>103.88000000000001</v>
      </c>
      <c r="Q27" s="77">
        <v>37.964392501735709</v>
      </c>
      <c r="R27" s="80">
        <v>0</v>
      </c>
      <c r="S27" s="80">
        <v>0</v>
      </c>
      <c r="T27" s="78">
        <f>SUMPRODUCT(LTA!F27:AJ27,LTA!F$101:AJ$101,LTA!F$103:AJ$103)</f>
        <v>45.16</v>
      </c>
      <c r="U27" s="78">
        <f>SUMPRODUCT(LTA!F27:AJ27,LTA!F$102:AJ$102,LTA!F$103:AJ$103)</f>
        <v>70.7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6.09</v>
      </c>
      <c r="AB27" s="117">
        <f>-STOA!N27</f>
        <v>-270.66000000000003</v>
      </c>
      <c r="AC27">
        <f t="shared" si="0"/>
        <v>13.176685226923565</v>
      </c>
      <c r="AD27">
        <f t="shared" si="1"/>
        <v>940.45095474650566</v>
      </c>
      <c r="AE27">
        <f>'IDT-1'!B27</f>
        <v>0</v>
      </c>
      <c r="AF27" s="26"/>
      <c r="AG27">
        <f t="shared" si="2"/>
        <v>940.45095474650566</v>
      </c>
      <c r="AI27" s="75">
        <f>PXIL!H27</f>
        <v>0</v>
      </c>
      <c r="AJ27" s="75">
        <f>PXIL!N27</f>
        <v>0</v>
      </c>
      <c r="AK27" s="75">
        <f>RTM_IEX!H27</f>
        <v>52.7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15.725925925925926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82.26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1037.6909848952566</v>
      </c>
      <c r="P28" s="77">
        <v>103.88000000000001</v>
      </c>
      <c r="Q28" s="77">
        <v>37.964392501735709</v>
      </c>
      <c r="R28" s="80">
        <v>0.23</v>
      </c>
      <c r="S28" s="80">
        <v>0</v>
      </c>
      <c r="T28" s="78">
        <f>SUMPRODUCT(LTA!F28:AJ28,LTA!F$101:AJ$101,LTA!F$103:AJ$103)</f>
        <v>44.13</v>
      </c>
      <c r="U28" s="78">
        <f>SUMPRODUCT(LTA!F28:AJ28,LTA!F$102:AJ$102,LTA!F$103:AJ$103)</f>
        <v>68.989999999999995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6.09</v>
      </c>
      <c r="AB28" s="117">
        <f>-STOA!N28</f>
        <v>-270.66000000000003</v>
      </c>
      <c r="AC28">
        <f t="shared" si="0"/>
        <v>15.317682390952742</v>
      </c>
      <c r="AD28">
        <f t="shared" si="1"/>
        <v>1040.9836209319656</v>
      </c>
      <c r="AE28">
        <f>'IDT-1'!B28</f>
        <v>0</v>
      </c>
      <c r="AF28" s="26"/>
      <c r="AG28">
        <f t="shared" si="2"/>
        <v>1040.9836209319656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-70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15.725925925925926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82.26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1110.4675754059401</v>
      </c>
      <c r="P29" s="77">
        <v>103.88000000000001</v>
      </c>
      <c r="Q29" s="77">
        <v>37.964392501735709</v>
      </c>
      <c r="R29" s="80">
        <v>1.2</v>
      </c>
      <c r="S29" s="80">
        <v>0</v>
      </c>
      <c r="T29" s="78">
        <f>SUMPRODUCT(LTA!F29:AJ29,LTA!F$101:AJ$101,LTA!F$103:AJ$103)</f>
        <v>43.239999999999995</v>
      </c>
      <c r="U29" s="78">
        <f>SUMPRODUCT(LTA!F29:AJ29,LTA!F$102:AJ$102,LTA!F$103:AJ$103)</f>
        <v>68.12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6.09</v>
      </c>
      <c r="AB29" s="117">
        <f>-STOA!N29</f>
        <v>-270.66000000000003</v>
      </c>
      <c r="AC29">
        <f t="shared" si="0"/>
        <v>16.253020723201395</v>
      </c>
      <c r="AD29">
        <f t="shared" si="1"/>
        <v>1078.0348731104002</v>
      </c>
      <c r="AE29">
        <f>'IDT-1'!B29</f>
        <v>0</v>
      </c>
      <c r="AF29" s="26"/>
      <c r="AG29">
        <f t="shared" si="2"/>
        <v>1078.0348731104002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-104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15.725925925925926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82.26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1128.9731446643264</v>
      </c>
      <c r="P30" s="77">
        <v>103.88000000000001</v>
      </c>
      <c r="Q30" s="77">
        <v>37.964392501735709</v>
      </c>
      <c r="R30" s="80">
        <v>3</v>
      </c>
      <c r="S30" s="80">
        <v>0</v>
      </c>
      <c r="T30" s="78">
        <f>SUMPRODUCT(LTA!F30:AJ30,LTA!F$101:AJ$101,LTA!F$103:AJ$103)</f>
        <v>42.489999999999995</v>
      </c>
      <c r="U30" s="78">
        <f>SUMPRODUCT(LTA!F30:AJ30,LTA!F$102:AJ$102,LTA!F$103:AJ$103)</f>
        <v>66.040000000000006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6.09</v>
      </c>
      <c r="AB30" s="117">
        <f>-STOA!N30</f>
        <v>-270.66000000000003</v>
      </c>
      <c r="AC30">
        <f t="shared" si="0"/>
        <v>16.069436886831774</v>
      </c>
      <c r="AD30">
        <f t="shared" si="1"/>
        <v>1133.6940262051564</v>
      </c>
      <c r="AE30">
        <f>'IDT-1'!B30</f>
        <v>0</v>
      </c>
      <c r="AF30" s="26"/>
      <c r="AG30">
        <f t="shared" si="2"/>
        <v>1133.6940262051564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-66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15.725925925925926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99.618344357653314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1148.3123168463271</v>
      </c>
      <c r="P31" s="77">
        <v>103.88000000000001</v>
      </c>
      <c r="Q31" s="77">
        <v>37.964392501735709</v>
      </c>
      <c r="R31" s="80">
        <v>8.86</v>
      </c>
      <c r="S31" s="80">
        <v>0</v>
      </c>
      <c r="T31" s="78">
        <f>SUMPRODUCT(LTA!F31:AJ31,LTA!F$101:AJ$101,LTA!F$103:AJ$103)</f>
        <v>41.72</v>
      </c>
      <c r="U31" s="78">
        <f>SUMPRODUCT(LTA!F31:AJ31,LTA!F$102:AJ$102,LTA!F$103:AJ$103)</f>
        <v>64.13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6.09</v>
      </c>
      <c r="AB31" s="117">
        <f>-STOA!N31</f>
        <v>-270.66000000000003</v>
      </c>
      <c r="AC31">
        <f t="shared" si="0"/>
        <v>16.411480904858536</v>
      </c>
      <c r="AD31">
        <f t="shared" si="1"/>
        <v>1174.2294987267835</v>
      </c>
      <c r="AE31">
        <f>'IDT-1'!B31</f>
        <v>26</v>
      </c>
      <c r="AF31" s="26"/>
      <c r="AG31">
        <f t="shared" si="2"/>
        <v>1200.2294987267835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-65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15.725925925925926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99.618347104695545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1148.4341578587271</v>
      </c>
      <c r="P32" s="77">
        <v>103.88000000000001</v>
      </c>
      <c r="Q32" s="77">
        <v>37.964392501735709</v>
      </c>
      <c r="R32" s="80">
        <v>14.17</v>
      </c>
      <c r="S32" s="80">
        <v>0</v>
      </c>
      <c r="T32" s="78">
        <f>SUMPRODUCT(LTA!F32:AJ32,LTA!F$101:AJ$101,LTA!F$103:AJ$103)</f>
        <v>41.02</v>
      </c>
      <c r="U32" s="78">
        <f>SUMPRODUCT(LTA!F32:AJ32,LTA!F$102:AJ$102,LTA!F$103:AJ$103)</f>
        <v>61.449999999999996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13.09</v>
      </c>
      <c r="AB32" s="117">
        <f>-STOA!N32</f>
        <v>-270.66000000000003</v>
      </c>
      <c r="AC32">
        <f t="shared" si="0"/>
        <v>16.304696451975524</v>
      </c>
      <c r="AD32">
        <f t="shared" si="1"/>
        <v>1204.3881269391088</v>
      </c>
      <c r="AE32">
        <f>'IDT-1'!B32</f>
        <v>60</v>
      </c>
      <c r="AF32" s="26"/>
      <c r="AG32">
        <f t="shared" si="2"/>
        <v>1264.3881269391088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-44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15.725925925925926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99.61834366946546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1148.6104575524478</v>
      </c>
      <c r="P33" s="77">
        <v>103.88000000000001</v>
      </c>
      <c r="Q33" s="77">
        <v>37.964392501735709</v>
      </c>
      <c r="R33" s="80">
        <v>14.5</v>
      </c>
      <c r="S33" s="80">
        <v>0</v>
      </c>
      <c r="T33" s="78">
        <f>SUMPRODUCT(LTA!F33:AJ33,LTA!F$101:AJ$101,LTA!F$103:AJ$103)</f>
        <v>42.31</v>
      </c>
      <c r="U33" s="78">
        <f>SUMPRODUCT(LTA!F33:AJ33,LTA!F$102:AJ$102,LTA!F$103:AJ$103)</f>
        <v>58.93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19.8</v>
      </c>
      <c r="AB33" s="117">
        <f>-STOA!N33</f>
        <v>-270.66000000000003</v>
      </c>
      <c r="AC33">
        <f t="shared" si="0"/>
        <v>16.650354067282684</v>
      </c>
      <c r="AD33">
        <f t="shared" si="1"/>
        <v>1177.0287655822922</v>
      </c>
      <c r="AE33">
        <f>'IDT-1'!B33</f>
        <v>144.25799999999998</v>
      </c>
      <c r="AF33" s="26"/>
      <c r="AG33">
        <f t="shared" si="2"/>
        <v>1321.2867655822922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-77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15.725925925925926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99.61834366946546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1105.4428249643477</v>
      </c>
      <c r="P34" s="77">
        <v>103.88000000000001</v>
      </c>
      <c r="Q34" s="77">
        <v>37.964392501735709</v>
      </c>
      <c r="R34" s="80">
        <v>19.5</v>
      </c>
      <c r="S34" s="80">
        <v>0</v>
      </c>
      <c r="T34" s="78">
        <f>SUMPRODUCT(LTA!F34:AJ34,LTA!F$101:AJ$101,LTA!F$103:AJ$103)</f>
        <v>56.519999999999996</v>
      </c>
      <c r="U34" s="78">
        <f>SUMPRODUCT(LTA!F34:AJ34,LTA!F$102:AJ$102,LTA!F$103:AJ$103)</f>
        <v>57.01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181.73</v>
      </c>
      <c r="AB34" s="117">
        <f>-STOA!N34</f>
        <v>-270.66000000000003</v>
      </c>
      <c r="AC34">
        <f t="shared" si="0"/>
        <v>17.767711752807646</v>
      </c>
      <c r="AD34">
        <f t="shared" si="1"/>
        <v>1320.9637753086672</v>
      </c>
      <c r="AE34">
        <f>'IDT-1'!B34</f>
        <v>65.807000000000002</v>
      </c>
      <c r="AF34" s="26"/>
      <c r="AG34">
        <f t="shared" si="2"/>
        <v>1386.7707753086672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-68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15.725925925925926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99.61834091098342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1052.6265641428427</v>
      </c>
      <c r="P35" s="77">
        <v>103.88000000000001</v>
      </c>
      <c r="Q35" s="77">
        <v>37.964392501735709</v>
      </c>
      <c r="R35" s="80">
        <v>33.5</v>
      </c>
      <c r="S35" s="80">
        <v>0</v>
      </c>
      <c r="T35" s="78">
        <f>SUMPRODUCT(LTA!F35:AJ35,LTA!F$101:AJ$101,LTA!F$103:AJ$103)</f>
        <v>79.19</v>
      </c>
      <c r="U35" s="78">
        <f>SUMPRODUCT(LTA!F35:AJ35,LTA!F$102:AJ$102,LTA!F$103:AJ$103)</f>
        <v>54.830000000000005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297.24</v>
      </c>
      <c r="AB35" s="117">
        <f>-STOA!N35</f>
        <v>-270.66000000000003</v>
      </c>
      <c r="AC35">
        <f t="shared" si="0"/>
        <v>18.480878592948635</v>
      </c>
      <c r="AD35">
        <f t="shared" si="1"/>
        <v>1433.4343448885393</v>
      </c>
      <c r="AE35">
        <f>'IDT-1'!B35</f>
        <v>22.663</v>
      </c>
      <c r="AF35" s="26"/>
      <c r="AG35">
        <f t="shared" si="2"/>
        <v>1456.0973448885393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-52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15.725925925925926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99.618338836084689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1012.5206447652595</v>
      </c>
      <c r="P36" s="77">
        <v>103.88000000000001</v>
      </c>
      <c r="Q36" s="77">
        <v>37.964392501735709</v>
      </c>
      <c r="R36" s="80">
        <v>33.5</v>
      </c>
      <c r="S36" s="80">
        <v>0</v>
      </c>
      <c r="T36" s="78">
        <f>SUMPRODUCT(LTA!F36:AJ36,LTA!F$101:AJ$101,LTA!F$103:AJ$103)</f>
        <v>113.35999999999999</v>
      </c>
      <c r="U36" s="78">
        <f>SUMPRODUCT(LTA!F36:AJ36,LTA!F$102:AJ$102,LTA!F$103:AJ$103)</f>
        <v>52.62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381.23</v>
      </c>
      <c r="AB36" s="117">
        <f>-STOA!N36</f>
        <v>-270.66000000000003</v>
      </c>
      <c r="AC36">
        <f t="shared" si="0"/>
        <v>18.899718913545325</v>
      </c>
      <c r="AD36">
        <f t="shared" si="1"/>
        <v>1536.8595831154605</v>
      </c>
      <c r="AE36">
        <f>'IDT-1'!B36</f>
        <v>0</v>
      </c>
      <c r="AF36" s="26"/>
      <c r="AG36">
        <f t="shared" si="2"/>
        <v>1536.8595831154605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-24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9.5071421206442572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99.618337449933236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977.54697528897873</v>
      </c>
      <c r="P37" s="77">
        <v>103.88000000000001</v>
      </c>
      <c r="Q37" s="77">
        <v>37.964392501735709</v>
      </c>
      <c r="R37" s="80">
        <v>33.5</v>
      </c>
      <c r="S37" s="80">
        <v>0</v>
      </c>
      <c r="T37" s="78">
        <f>SUMPRODUCT(LTA!F37:AJ37,LTA!F$101:AJ$101,LTA!F$103:AJ$103)</f>
        <v>145.51999999999998</v>
      </c>
      <c r="U37" s="78">
        <f>SUMPRODUCT(LTA!F37:AJ37,LTA!F$102:AJ$102,LTA!F$103:AJ$103)</f>
        <v>50.43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474.8</v>
      </c>
      <c r="AB37" s="117">
        <f>-STOA!N37</f>
        <v>-270.66000000000003</v>
      </c>
      <c r="AC37">
        <f t="shared" si="0"/>
        <v>20.157064963801165</v>
      </c>
      <c r="AD37">
        <f t="shared" si="1"/>
        <v>1557.9497823974909</v>
      </c>
      <c r="AE37">
        <f>'IDT-1'!B37</f>
        <v>0</v>
      </c>
      <c r="AF37" s="26"/>
      <c r="AG37">
        <f t="shared" si="2"/>
        <v>1557.9497823974909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-84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9.5071421206442572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99.618337449933236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964.95951260047764</v>
      </c>
      <c r="P38" s="77">
        <v>103.88000000000001</v>
      </c>
      <c r="Q38" s="77">
        <v>37.964392501735709</v>
      </c>
      <c r="R38" s="80">
        <v>33.5</v>
      </c>
      <c r="S38" s="80">
        <v>0</v>
      </c>
      <c r="T38" s="78">
        <f>SUMPRODUCT(LTA!F38:AJ38,LTA!F$101:AJ$101,LTA!F$103:AJ$103)</f>
        <v>177.81</v>
      </c>
      <c r="U38" s="78">
        <f>SUMPRODUCT(LTA!F38:AJ38,LTA!F$102:AJ$102,LTA!F$103:AJ$103)</f>
        <v>48.17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503.47</v>
      </c>
      <c r="AB38" s="117">
        <f>-STOA!N38</f>
        <v>-270.66000000000003</v>
      </c>
      <c r="AC38">
        <f t="shared" si="0"/>
        <v>20.536220909575768</v>
      </c>
      <c r="AD38">
        <f t="shared" si="1"/>
        <v>1606.6831637632151</v>
      </c>
      <c r="AE38">
        <f>'IDT-1'!B38</f>
        <v>0</v>
      </c>
      <c r="AF38" s="26"/>
      <c r="AG38">
        <f t="shared" si="2"/>
        <v>1606.6831637632151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-81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9.5071421206442572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99.61833675598966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954.86272088357759</v>
      </c>
      <c r="P39" s="77">
        <v>103.88000000000001</v>
      </c>
      <c r="Q39" s="77">
        <v>37.964392501735709</v>
      </c>
      <c r="R39" s="80">
        <v>38.500000000000007</v>
      </c>
      <c r="S39" s="80">
        <v>0</v>
      </c>
      <c r="T39" s="78">
        <f>SUMPRODUCT(LTA!F39:AJ39,LTA!F$101:AJ$101,LTA!F$103:AJ$103)</f>
        <v>206.96</v>
      </c>
      <c r="U39" s="78">
        <f>SUMPRODUCT(LTA!F39:AJ39,LTA!F$102:AJ$102,LTA!F$103:AJ$103)</f>
        <v>43.660000000000004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523.6</v>
      </c>
      <c r="AB39" s="117">
        <f>-STOA!N39</f>
        <v>-270.66000000000003</v>
      </c>
      <c r="AC39">
        <f t="shared" si="0"/>
        <v>20.938613901493518</v>
      </c>
      <c r="AD39">
        <f t="shared" si="1"/>
        <v>1639.9539783604541</v>
      </c>
      <c r="AE39">
        <f>'IDT-1'!B39</f>
        <v>0</v>
      </c>
      <c r="AF39" s="26"/>
      <c r="AG39">
        <f t="shared" si="2"/>
        <v>1639.9539783604541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-87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9.5071421206442572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99.618333974412579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965.99834286330349</v>
      </c>
      <c r="P40" s="77">
        <v>103.88000000000001</v>
      </c>
      <c r="Q40" s="77">
        <v>37.964392501735709</v>
      </c>
      <c r="R40" s="80">
        <v>38.500000000000007</v>
      </c>
      <c r="S40" s="80">
        <v>0</v>
      </c>
      <c r="T40" s="78">
        <f>SUMPRODUCT(LTA!F40:AJ40,LTA!F$101:AJ$101,LTA!F$103:AJ$103)</f>
        <v>237.11999999999998</v>
      </c>
      <c r="U40" s="78">
        <f>SUMPRODUCT(LTA!F40:AJ40,LTA!F$102:AJ$102,LTA!F$103:AJ$103)</f>
        <v>38.119999999999997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509.59000000000003</v>
      </c>
      <c r="AB40" s="117">
        <f>-STOA!N40</f>
        <v>-270.66000000000003</v>
      </c>
      <c r="AC40">
        <f t="shared" si="0"/>
        <v>20.921301142204779</v>
      </c>
      <c r="AD40">
        <f t="shared" si="1"/>
        <v>1704.2969103178909</v>
      </c>
      <c r="AE40">
        <f>'IDT-1'!B40</f>
        <v>0</v>
      </c>
      <c r="AF40" s="26"/>
      <c r="AG40">
        <f t="shared" si="2"/>
        <v>1704.2969103178909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-54</v>
      </c>
      <c r="AM40" s="75">
        <f>RTM_PXI!H40</f>
        <v>0</v>
      </c>
      <c r="AN40" s="75">
        <f>RTM_PXI!N40</f>
        <v>0</v>
      </c>
      <c r="AO40" s="192">
        <f>GDAM_IEX!H40</f>
        <v>9.58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15.725925925925926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149.55000000000001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974.62070786542711</v>
      </c>
      <c r="P41" s="77">
        <v>103.88000000000001</v>
      </c>
      <c r="Q41" s="77">
        <v>37.964392501735709</v>
      </c>
      <c r="R41" s="80">
        <v>38.500000000000007</v>
      </c>
      <c r="S41" s="80">
        <v>0</v>
      </c>
      <c r="T41" s="78">
        <f>SUMPRODUCT(LTA!F41:AJ41,LTA!F$101:AJ$101,LTA!F$103:AJ$103)</f>
        <v>262.42</v>
      </c>
      <c r="U41" s="78">
        <f>SUMPRODUCT(LTA!F41:AJ41,LTA!F$102:AJ$102,LTA!F$103:AJ$103)</f>
        <v>35.519999999999996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53.47</v>
      </c>
      <c r="Z41" s="75">
        <f>IEX!N41</f>
        <v>0</v>
      </c>
      <c r="AA41" s="117">
        <f>STOA!H41</f>
        <v>305.09000000000003</v>
      </c>
      <c r="AB41" s="117">
        <f>-STOA!N41</f>
        <v>-270.66000000000003</v>
      </c>
      <c r="AC41">
        <f t="shared" si="0"/>
        <v>21.940530335656828</v>
      </c>
      <c r="AD41">
        <f t="shared" si="1"/>
        <v>1780.930495957432</v>
      </c>
      <c r="AE41">
        <f>'IDT-1'!B41</f>
        <v>0</v>
      </c>
      <c r="AF41" s="26"/>
      <c r="AG41">
        <f t="shared" si="2"/>
        <v>1780.930495957432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-73</v>
      </c>
      <c r="AM41" s="75">
        <f>RTM_PXI!H41</f>
        <v>0</v>
      </c>
      <c r="AN41" s="75">
        <f>RTM_PXI!N41</f>
        <v>0</v>
      </c>
      <c r="AO41" s="192">
        <f>GDAM_IEX!H41</f>
        <v>169.79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15.725925925925926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149.61791164770744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985.79552118815207</v>
      </c>
      <c r="P42" s="77">
        <v>103.88000000000001</v>
      </c>
      <c r="Q42" s="77">
        <v>37.964392501735709</v>
      </c>
      <c r="R42" s="80">
        <v>38.500000000000007</v>
      </c>
      <c r="S42" s="80">
        <v>0</v>
      </c>
      <c r="T42" s="78">
        <f>SUMPRODUCT(LTA!F42:AJ42,LTA!F$101:AJ$101,LTA!F$103:AJ$103)</f>
        <v>285.42</v>
      </c>
      <c r="U42" s="78">
        <f>SUMPRODUCT(LTA!F42:AJ42,LTA!F$102:AJ$102,LTA!F$103:AJ$103)</f>
        <v>31.419999999999998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102.34</v>
      </c>
      <c r="Z42" s="75">
        <f>IEX!N42</f>
        <v>0</v>
      </c>
      <c r="AA42" s="117">
        <f>STOA!H42</f>
        <v>284.04000000000002</v>
      </c>
      <c r="AB42" s="117">
        <f>-STOA!N42</f>
        <v>-270.66000000000003</v>
      </c>
      <c r="AC42">
        <f t="shared" si="0"/>
        <v>22.222097637430529</v>
      </c>
      <c r="AD42">
        <f t="shared" si="1"/>
        <v>1854.8316536260907</v>
      </c>
      <c r="AE42">
        <f>'IDT-1'!B42</f>
        <v>0</v>
      </c>
      <c r="AF42" s="26"/>
      <c r="AG42">
        <f t="shared" si="2"/>
        <v>1854.8316536260907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-52</v>
      </c>
      <c r="AM42" s="75">
        <f>RTM_PXI!H42</f>
        <v>0</v>
      </c>
      <c r="AN42" s="75">
        <f>RTM_PXI!N42</f>
        <v>0</v>
      </c>
      <c r="AO42" s="192">
        <f>GDAM_IEX!H42</f>
        <v>165.01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15.725925925925926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149.61790653421016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986.36163725135191</v>
      </c>
      <c r="P43" s="77">
        <v>103.88000000000001</v>
      </c>
      <c r="Q43" s="77">
        <v>37.964392501735709</v>
      </c>
      <c r="R43" s="80">
        <v>38.500000000000007</v>
      </c>
      <c r="S43" s="80">
        <v>0</v>
      </c>
      <c r="T43" s="78">
        <f>SUMPRODUCT(LTA!F43:AJ43,LTA!F$101:AJ$101,LTA!F$103:AJ$103)</f>
        <v>308.14999999999998</v>
      </c>
      <c r="U43" s="78">
        <f>SUMPRODUCT(LTA!F43:AJ43,LTA!F$102:AJ$102,LTA!F$103:AJ$103)</f>
        <v>26.71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124.76</v>
      </c>
      <c r="Z43" s="75">
        <f>IEX!N43</f>
        <v>0</v>
      </c>
      <c r="AA43" s="117">
        <f>STOA!H43</f>
        <v>260.19</v>
      </c>
      <c r="AB43" s="117">
        <f>-STOA!N43</f>
        <v>-270.66000000000003</v>
      </c>
      <c r="AC43">
        <f t="shared" si="0"/>
        <v>21.772984782633753</v>
      </c>
      <c r="AD43">
        <f t="shared" si="1"/>
        <v>1908.7068774305897</v>
      </c>
      <c r="AE43">
        <f>'IDT-1'!B43</f>
        <v>0</v>
      </c>
      <c r="AF43" s="26"/>
      <c r="AG43">
        <f t="shared" si="2"/>
        <v>1908.7068774305897</v>
      </c>
      <c r="AI43" s="75">
        <f>PXIL!H43</f>
        <v>0</v>
      </c>
      <c r="AJ43" s="75">
        <f>PXIL!N43</f>
        <v>0</v>
      </c>
      <c r="AK43" s="75">
        <f>RTM_IEX!H43</f>
        <v>21.08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128.19999999999999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15.725925925925926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149.61789918562201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970.00773991695189</v>
      </c>
      <c r="P44" s="77">
        <v>103.88000000000001</v>
      </c>
      <c r="Q44" s="77">
        <v>37.964392501735709</v>
      </c>
      <c r="R44" s="80">
        <v>38.500000000000007</v>
      </c>
      <c r="S44" s="80">
        <v>0</v>
      </c>
      <c r="T44" s="78">
        <f>SUMPRODUCT(LTA!F44:AJ44,LTA!F$101:AJ$101,LTA!F$103:AJ$103)</f>
        <v>314.70000000000005</v>
      </c>
      <c r="U44" s="78">
        <f>SUMPRODUCT(LTA!F44:AJ44,LTA!F$102:AJ$102,LTA!F$103:AJ$103)</f>
        <v>25.23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116.81</v>
      </c>
      <c r="Z44" s="75">
        <f>IEX!N44</f>
        <v>0</v>
      </c>
      <c r="AA44" s="117">
        <f>STOA!H44</f>
        <v>264.39000000000004</v>
      </c>
      <c r="AB44" s="117">
        <f>-STOA!N44</f>
        <v>-270.66000000000003</v>
      </c>
      <c r="AC44">
        <f t="shared" si="0"/>
        <v>21.769694421423466</v>
      </c>
      <c r="AD44">
        <f t="shared" si="1"/>
        <v>1908.3362631088121</v>
      </c>
      <c r="AE44">
        <f>'IDT-1'!B44</f>
        <v>0</v>
      </c>
      <c r="AF44" s="26"/>
      <c r="AG44">
        <f t="shared" si="2"/>
        <v>1908.3362631088121</v>
      </c>
      <c r="AI44" s="75">
        <f>PXIL!H44</f>
        <v>0</v>
      </c>
      <c r="AJ44" s="75">
        <f>PXIL!N44</f>
        <v>0</v>
      </c>
      <c r="AK44" s="75">
        <f>RTM_IEX!H44</f>
        <v>49.82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114.12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15.725925925925926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149.61789178526138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948.42139384085181</v>
      </c>
      <c r="P45" s="77">
        <v>103.88000000000001</v>
      </c>
      <c r="Q45" s="77">
        <v>37.964392501735709</v>
      </c>
      <c r="R45" s="80">
        <v>38.500000000000007</v>
      </c>
      <c r="S45" s="80">
        <v>0</v>
      </c>
      <c r="T45" s="78">
        <f>SUMPRODUCT(LTA!F45:AJ45,LTA!F$101:AJ$101,LTA!F$103:AJ$103)</f>
        <v>273.07</v>
      </c>
      <c r="U45" s="78">
        <f>SUMPRODUCT(LTA!F45:AJ45,LTA!F$102:AJ$102,LTA!F$103:AJ$103)</f>
        <v>29.35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56.15</v>
      </c>
      <c r="Z45" s="75">
        <f>IEX!N45</f>
        <v>0</v>
      </c>
      <c r="AA45" s="117">
        <f>STOA!H45</f>
        <v>281.19000000000005</v>
      </c>
      <c r="AB45" s="117">
        <f>-STOA!N45</f>
        <v>-270.66000000000003</v>
      </c>
      <c r="AC45">
        <f t="shared" si="0"/>
        <v>21.19508651083061</v>
      </c>
      <c r="AD45">
        <f t="shared" si="1"/>
        <v>1843.6145175429442</v>
      </c>
      <c r="AE45">
        <f>'IDT-1'!B45</f>
        <v>0</v>
      </c>
      <c r="AF45" s="26"/>
      <c r="AG45">
        <f t="shared" si="2"/>
        <v>1843.6145175429442</v>
      </c>
      <c r="AI45" s="75">
        <f>PXIL!H45</f>
        <v>0</v>
      </c>
      <c r="AJ45" s="75">
        <f>PXIL!N45</f>
        <v>0</v>
      </c>
      <c r="AK45" s="75">
        <f>RTM_IEX!H45</f>
        <v>43.12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158.47999999999999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15.725925925925926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149.61788358441194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937.93010913405192</v>
      </c>
      <c r="P46" s="77">
        <v>103.88000000000001</v>
      </c>
      <c r="Q46" s="77">
        <v>37.964392501735709</v>
      </c>
      <c r="R46" s="80">
        <v>38.500000000000007</v>
      </c>
      <c r="S46" s="80">
        <v>0</v>
      </c>
      <c r="T46" s="78">
        <f>SUMPRODUCT(LTA!F46:AJ46,LTA!F$101:AJ$101,LTA!F$103:AJ$103)</f>
        <v>285.02999999999997</v>
      </c>
      <c r="U46" s="78">
        <f>SUMPRODUCT(LTA!F46:AJ46,LTA!F$102:AJ$102,LTA!F$103:AJ$103)</f>
        <v>21.83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29.71</v>
      </c>
      <c r="Z46" s="75">
        <f>IEX!N46</f>
        <v>0</v>
      </c>
      <c r="AA46" s="117">
        <f>STOA!H46</f>
        <v>300.79000000000002</v>
      </c>
      <c r="AB46" s="117">
        <f>-STOA!N46</f>
        <v>-270.66000000000003</v>
      </c>
      <c r="AC46">
        <f t="shared" si="0"/>
        <v>21.145795133243293</v>
      </c>
      <c r="AD46">
        <f t="shared" si="1"/>
        <v>1838.062516012882</v>
      </c>
      <c r="AE46">
        <f>'IDT-1'!B46</f>
        <v>0</v>
      </c>
      <c r="AF46" s="26"/>
      <c r="AG46">
        <f t="shared" si="2"/>
        <v>1838.062516012882</v>
      </c>
      <c r="AI46" s="75">
        <f>PXIL!H46</f>
        <v>0</v>
      </c>
      <c r="AJ46" s="75">
        <f>PXIL!N46</f>
        <v>0</v>
      </c>
      <c r="AK46" s="75">
        <f>RTM_IEX!H46</f>
        <v>37.369999999999997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171.52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15.725925925925926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924.96529382989229</v>
      </c>
      <c r="P47" s="77">
        <v>103.88000000000001</v>
      </c>
      <c r="Q47" s="77">
        <v>37.964392501735709</v>
      </c>
      <c r="R47" s="80">
        <v>38.500000000000007</v>
      </c>
      <c r="S47" s="80">
        <v>0</v>
      </c>
      <c r="T47" s="78">
        <f>SUMPRODUCT(LTA!F47:AJ47,LTA!F$101:AJ$101,LTA!F$103:AJ$103)</f>
        <v>296.46999999999997</v>
      </c>
      <c r="U47" s="78">
        <f>SUMPRODUCT(LTA!F47:AJ47,LTA!F$102:AJ$102,LTA!F$103:AJ$103)</f>
        <v>22.240000000000002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351.97</v>
      </c>
      <c r="AB47" s="117">
        <f>-STOA!N47</f>
        <v>-270.66000000000003</v>
      </c>
      <c r="AC47">
        <f t="shared" si="0"/>
        <v>20.952347383023863</v>
      </c>
      <c r="AD47">
        <f t="shared" si="1"/>
        <v>1816.2732648745302</v>
      </c>
      <c r="AE47">
        <f>'IDT-1'!B47</f>
        <v>0</v>
      </c>
      <c r="AF47" s="26"/>
      <c r="AG47">
        <f t="shared" si="2"/>
        <v>1816.2732648745302</v>
      </c>
      <c r="AI47" s="75">
        <f>PXIL!H47</f>
        <v>0</v>
      </c>
      <c r="AJ47" s="75">
        <f>PXIL!N47</f>
        <v>0</v>
      </c>
      <c r="AK47" s="75">
        <f>RTM_IEX!H47</f>
        <v>53.66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162.88999999999999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9.6824096751560589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99.61999999999999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913.99849998625177</v>
      </c>
      <c r="P48" s="77">
        <v>103.88000000000001</v>
      </c>
      <c r="Q48" s="77">
        <v>37.964392501735709</v>
      </c>
      <c r="R48" s="80">
        <v>38.500000000000007</v>
      </c>
      <c r="S48" s="80">
        <v>0</v>
      </c>
      <c r="T48" s="78">
        <f>SUMPRODUCT(LTA!F48:AJ48,LTA!F$101:AJ$101,LTA!F$103:AJ$103)</f>
        <v>302.88</v>
      </c>
      <c r="U48" s="78">
        <f>SUMPRODUCT(LTA!F48:AJ48,LTA!F$102:AJ$102,LTA!F$103:AJ$103)</f>
        <v>22.53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355.47</v>
      </c>
      <c r="AB48" s="117">
        <f>-STOA!N48</f>
        <v>-270.66000000000003</v>
      </c>
      <c r="AC48">
        <f t="shared" si="0"/>
        <v>20.706912654193051</v>
      </c>
      <c r="AD48">
        <f t="shared" si="1"/>
        <v>1788.6283895089507</v>
      </c>
      <c r="AE48">
        <f>'IDT-1'!B48</f>
        <v>0</v>
      </c>
      <c r="AF48" s="26"/>
      <c r="AG48">
        <f t="shared" si="2"/>
        <v>1788.6283895089507</v>
      </c>
      <c r="AI48" s="75">
        <f>PXIL!H48</f>
        <v>0</v>
      </c>
      <c r="AJ48" s="75">
        <f>PXIL!N48</f>
        <v>0</v>
      </c>
      <c r="AK48" s="75">
        <f>RTM_IEX!H48</f>
        <v>45.99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149.47999999999999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15.725925925925926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99.61999999999999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914.02890571662135</v>
      </c>
      <c r="P49" s="77">
        <v>103.88000000000001</v>
      </c>
      <c r="Q49" s="77">
        <v>37.964392501735709</v>
      </c>
      <c r="R49" s="80">
        <v>38.500000000000007</v>
      </c>
      <c r="S49" s="80">
        <v>0</v>
      </c>
      <c r="T49" s="78">
        <f>SUMPRODUCT(LTA!F49:AJ49,LTA!F$101:AJ$101,LTA!F$103:AJ$103)</f>
        <v>303.75</v>
      </c>
      <c r="U49" s="78">
        <f>SUMPRODUCT(LTA!F49:AJ49,LTA!F$102:AJ$102,LTA!F$103:AJ$103)</f>
        <v>22.54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49.83</v>
      </c>
      <c r="Z49" s="75">
        <f>IEX!N49</f>
        <v>0</v>
      </c>
      <c r="AA49" s="117">
        <f>STOA!H49</f>
        <v>358.97</v>
      </c>
      <c r="AB49" s="117">
        <f>-STOA!N49</f>
        <v>-270.66000000000003</v>
      </c>
      <c r="AC49">
        <f t="shared" si="0"/>
        <v>21.321803167627078</v>
      </c>
      <c r="AD49">
        <f t="shared" si="1"/>
        <v>1857.8874209766559</v>
      </c>
      <c r="AE49">
        <f>'IDT-1'!B49</f>
        <v>0</v>
      </c>
      <c r="AF49" s="26"/>
      <c r="AG49">
        <f t="shared" si="2"/>
        <v>1857.8874209766559</v>
      </c>
      <c r="AI49" s="75">
        <f>PXIL!H49</f>
        <v>0</v>
      </c>
      <c r="AJ49" s="75">
        <f>PXIL!N49</f>
        <v>0</v>
      </c>
      <c r="AK49" s="75">
        <f>RTM_IEX!H49</f>
        <v>120.74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84.32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15.725925925925926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99.61999999999999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914.026940929734</v>
      </c>
      <c r="P50" s="77">
        <v>103.88000000000001</v>
      </c>
      <c r="Q50" s="77">
        <v>37.964392501735709</v>
      </c>
      <c r="R50" s="80">
        <v>38.500000000000007</v>
      </c>
      <c r="S50" s="80">
        <v>0</v>
      </c>
      <c r="T50" s="78">
        <f>SUMPRODUCT(LTA!F50:AJ50,LTA!F$101:AJ$101,LTA!F$103:AJ$103)</f>
        <v>304.44000000000005</v>
      </c>
      <c r="U50" s="78">
        <f>SUMPRODUCT(LTA!F50:AJ50,LTA!F$102:AJ$102,LTA!F$103:AJ$103)</f>
        <v>22.68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245.97</v>
      </c>
      <c r="Z50" s="75">
        <f>IEX!N50</f>
        <v>0</v>
      </c>
      <c r="AA50" s="117">
        <f>STOA!H50</f>
        <v>156.57000000000002</v>
      </c>
      <c r="AB50" s="117">
        <f>-STOA!N50</f>
        <v>-270.66000000000003</v>
      </c>
      <c r="AC50">
        <f t="shared" si="0"/>
        <v>21.090961877502469</v>
      </c>
      <c r="AD50">
        <f t="shared" si="1"/>
        <v>1831.8862974798933</v>
      </c>
      <c r="AE50">
        <f>'IDT-1'!B50</f>
        <v>0</v>
      </c>
      <c r="AF50" s="26"/>
      <c r="AG50">
        <f t="shared" si="2"/>
        <v>1831.8862974798933</v>
      </c>
      <c r="AI50" s="75">
        <f>PXIL!H50</f>
        <v>0</v>
      </c>
      <c r="AJ50" s="75">
        <f>PXIL!N50</f>
        <v>0</v>
      </c>
      <c r="AK50" s="75">
        <f>RTM_IEX!H50</f>
        <v>133.19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51.07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15.725925925925926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99.62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914.16305390848549</v>
      </c>
      <c r="P51" s="77">
        <v>103.88000000000001</v>
      </c>
      <c r="Q51" s="77">
        <v>37.964392501735709</v>
      </c>
      <c r="R51" s="80">
        <v>38.500000000000007</v>
      </c>
      <c r="S51" s="80">
        <v>0</v>
      </c>
      <c r="T51" s="78">
        <f>SUMPRODUCT(LTA!F51:AJ51,LTA!F$101:AJ$101,LTA!F$103:AJ$103)</f>
        <v>348.77000000000004</v>
      </c>
      <c r="U51" s="78">
        <f>SUMPRODUCT(LTA!F51:AJ51,LTA!F$102:AJ$102,LTA!F$103:AJ$103)</f>
        <v>32.4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189.73</v>
      </c>
      <c r="Z51" s="75">
        <f>IEX!N51</f>
        <v>0</v>
      </c>
      <c r="AA51" s="117">
        <f>STOA!H51</f>
        <v>162.17000000000002</v>
      </c>
      <c r="AB51" s="117">
        <f>-STOA!N51</f>
        <v>-270.66000000000003</v>
      </c>
      <c r="AC51">
        <f t="shared" si="0"/>
        <v>21.406231671715485</v>
      </c>
      <c r="AD51">
        <f t="shared" si="1"/>
        <v>1867.3971406644318</v>
      </c>
      <c r="AE51">
        <f>'IDT-1'!B51</f>
        <v>0</v>
      </c>
      <c r="AF51" s="26"/>
      <c r="AG51">
        <f t="shared" si="2"/>
        <v>1867.3971406644318</v>
      </c>
      <c r="AI51" s="75">
        <f>PXIL!H51</f>
        <v>0</v>
      </c>
      <c r="AJ51" s="75">
        <f>PXIL!N51</f>
        <v>0</v>
      </c>
      <c r="AK51" s="75">
        <f>RTM_IEX!H51</f>
        <v>216.54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15.725925925925926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99.62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914.15681996810872</v>
      </c>
      <c r="P52" s="77">
        <v>103.88000000000001</v>
      </c>
      <c r="Q52" s="77">
        <v>37.964392501735709</v>
      </c>
      <c r="R52" s="80">
        <v>38.500000000000007</v>
      </c>
      <c r="S52" s="80">
        <v>0</v>
      </c>
      <c r="T52" s="78">
        <f>SUMPRODUCT(LTA!F52:AJ52,LTA!F$101:AJ$101,LTA!F$103:AJ$103)</f>
        <v>348.64</v>
      </c>
      <c r="U52" s="78">
        <f>SUMPRODUCT(LTA!F52:AJ52,LTA!F$102:AJ$102,LTA!F$103:AJ$103)</f>
        <v>31.83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152.36000000000001</v>
      </c>
      <c r="Z52" s="75">
        <f>IEX!N52</f>
        <v>0</v>
      </c>
      <c r="AA52" s="117">
        <f>STOA!H52</f>
        <v>164.27</v>
      </c>
      <c r="AB52" s="117">
        <f>-STOA!N52</f>
        <v>-270.66000000000003</v>
      </c>
      <c r="AC52">
        <f t="shared" si="0"/>
        <v>21.039128813040168</v>
      </c>
      <c r="AD52">
        <f t="shared" si="1"/>
        <v>1826.0480095827304</v>
      </c>
      <c r="AE52">
        <f>'IDT-1'!B52</f>
        <v>0</v>
      </c>
      <c r="AF52" s="26"/>
      <c r="AG52">
        <f t="shared" si="2"/>
        <v>1826.0480095827304</v>
      </c>
      <c r="AI52" s="75">
        <f>PXIL!H52</f>
        <v>0</v>
      </c>
      <c r="AJ52" s="75">
        <f>PXIL!N52</f>
        <v>0</v>
      </c>
      <c r="AK52" s="75">
        <f>RTM_IEX!H52</f>
        <v>210.8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15.725925925925926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99.62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968.47052413315487</v>
      </c>
      <c r="P53" s="77">
        <v>103.88000000000001</v>
      </c>
      <c r="Q53" s="77">
        <v>37.964392501735709</v>
      </c>
      <c r="R53" s="80">
        <v>38.500000000000007</v>
      </c>
      <c r="S53" s="80">
        <v>0</v>
      </c>
      <c r="T53" s="78">
        <f>SUMPRODUCT(LTA!F53:AJ53,LTA!F$101:AJ$101,LTA!F$103:AJ$103)</f>
        <v>346.52000000000004</v>
      </c>
      <c r="U53" s="78">
        <f>SUMPRODUCT(LTA!F53:AJ53,LTA!F$102:AJ$102,LTA!F$103:AJ$103)</f>
        <v>31.61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105.4</v>
      </c>
      <c r="Z53" s="75">
        <f>IEX!N53</f>
        <v>0</v>
      </c>
      <c r="AA53" s="117">
        <f>STOA!H53</f>
        <v>163.57000000000002</v>
      </c>
      <c r="AB53" s="117">
        <f>-STOA!N53</f>
        <v>-270.66000000000003</v>
      </c>
      <c r="AC53">
        <f t="shared" si="0"/>
        <v>20.706081409692572</v>
      </c>
      <c r="AD53">
        <f t="shared" si="1"/>
        <v>1788.5347611511238</v>
      </c>
      <c r="AE53">
        <f>'IDT-1'!B53</f>
        <v>0</v>
      </c>
      <c r="AF53" s="26"/>
      <c r="AG53">
        <f t="shared" si="2"/>
        <v>1788.5347611511238</v>
      </c>
      <c r="AI53" s="75">
        <f>PXIL!H53</f>
        <v>0</v>
      </c>
      <c r="AJ53" s="75">
        <f>PXIL!N53</f>
        <v>0</v>
      </c>
      <c r="AK53" s="75">
        <f>RTM_IEX!H53</f>
        <v>168.64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15.725925925925926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99.62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969.67052488528088</v>
      </c>
      <c r="P54" s="77">
        <v>103.88000000000001</v>
      </c>
      <c r="Q54" s="77">
        <v>37.964392501735709</v>
      </c>
      <c r="R54" s="80">
        <v>38.500000000000007</v>
      </c>
      <c r="S54" s="80">
        <v>0</v>
      </c>
      <c r="T54" s="78">
        <f>SUMPRODUCT(LTA!F54:AJ54,LTA!F$101:AJ$101,LTA!F$103:AJ$103)</f>
        <v>343.35</v>
      </c>
      <c r="U54" s="78">
        <f>SUMPRODUCT(LTA!F54:AJ54,LTA!F$102:AJ$102,LTA!F$103:AJ$103)</f>
        <v>31.200000000000003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59.41</v>
      </c>
      <c r="Z54" s="75">
        <f>IEX!N54</f>
        <v>0</v>
      </c>
      <c r="AA54" s="117">
        <f>STOA!H54</f>
        <v>162.17000000000002</v>
      </c>
      <c r="AB54" s="117">
        <f>-STOA!N54</f>
        <v>-270.66000000000003</v>
      </c>
      <c r="AC54">
        <f t="shared" si="0"/>
        <v>20.327153416311287</v>
      </c>
      <c r="AD54">
        <f t="shared" si="1"/>
        <v>1745.8536898966315</v>
      </c>
      <c r="AE54">
        <f>'IDT-1'!B54</f>
        <v>0</v>
      </c>
      <c r="AF54" s="26"/>
      <c r="AG54">
        <f t="shared" si="2"/>
        <v>1745.8536898966315</v>
      </c>
      <c r="AI54" s="75">
        <f>PXIL!H54</f>
        <v>0</v>
      </c>
      <c r="AJ54" s="75">
        <f>PXIL!N54</f>
        <v>0</v>
      </c>
      <c r="AK54" s="75">
        <f>RTM_IEX!H54</f>
        <v>175.35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15.725925925925926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99.62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970.1011698210533</v>
      </c>
      <c r="P55" s="77">
        <v>103.88000000000001</v>
      </c>
      <c r="Q55" s="77">
        <v>37.964392501735709</v>
      </c>
      <c r="R55" s="80">
        <v>38.500000000000007</v>
      </c>
      <c r="S55" s="80">
        <v>0</v>
      </c>
      <c r="T55" s="78">
        <f>SUMPRODUCT(LTA!F55:AJ55,LTA!F$101:AJ$101,LTA!F$103:AJ$103)</f>
        <v>341.21000000000004</v>
      </c>
      <c r="U55" s="78">
        <f>SUMPRODUCT(LTA!F55:AJ55,LTA!F$102:AJ$102,LTA!F$103:AJ$103)</f>
        <v>30.68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33.54</v>
      </c>
      <c r="Z55" s="75">
        <f>IEX!N55</f>
        <v>0</v>
      </c>
      <c r="AA55" s="117">
        <f>STOA!H55</f>
        <v>160.77000000000001</v>
      </c>
      <c r="AB55" s="117">
        <f>-STOA!N55</f>
        <v>-270.66000000000003</v>
      </c>
      <c r="AC55">
        <f t="shared" si="0"/>
        <v>19.24115109174608</v>
      </c>
      <c r="AD55">
        <f t="shared" si="1"/>
        <v>1623.5303371569689</v>
      </c>
      <c r="AE55">
        <f>'IDT-1'!B55</f>
        <v>0</v>
      </c>
      <c r="AF55" s="26"/>
      <c r="AG55">
        <f t="shared" si="2"/>
        <v>1623.5303371569689</v>
      </c>
      <c r="AI55" s="75">
        <f>PXIL!H55</f>
        <v>0</v>
      </c>
      <c r="AJ55" s="75">
        <f>PXIL!N55</f>
        <v>0</v>
      </c>
      <c r="AK55" s="75">
        <f>RTM_IEX!H55</f>
        <v>81.44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15.725925925925926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99.62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970.7782909811765</v>
      </c>
      <c r="P56" s="77">
        <v>103.88000000000001</v>
      </c>
      <c r="Q56" s="77">
        <v>37.964392501735709</v>
      </c>
      <c r="R56" s="80">
        <v>38.500000000000007</v>
      </c>
      <c r="S56" s="80">
        <v>0</v>
      </c>
      <c r="T56" s="78">
        <f>SUMPRODUCT(LTA!F56:AJ56,LTA!F$101:AJ$101,LTA!F$103:AJ$103)</f>
        <v>365.15</v>
      </c>
      <c r="U56" s="78">
        <f>SUMPRODUCT(LTA!F56:AJ56,LTA!F$102:AJ$102,LTA!F$103:AJ$103)</f>
        <v>29.89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157.27000000000001</v>
      </c>
      <c r="AB56" s="117">
        <f>-STOA!N56</f>
        <v>-270.66000000000003</v>
      </c>
      <c r="AC56">
        <f t="shared" si="0"/>
        <v>18.931013757955167</v>
      </c>
      <c r="AD56">
        <f t="shared" si="1"/>
        <v>1588.5975956508832</v>
      </c>
      <c r="AE56">
        <f>'IDT-1'!B56</f>
        <v>0</v>
      </c>
      <c r="AF56" s="26"/>
      <c r="AG56">
        <f t="shared" si="2"/>
        <v>1588.5975956508832</v>
      </c>
      <c r="AI56" s="75">
        <f>PXIL!H56</f>
        <v>0</v>
      </c>
      <c r="AJ56" s="75">
        <f>PXIL!N56</f>
        <v>0</v>
      </c>
      <c r="AK56" s="75">
        <f>RTM_IEX!H56</f>
        <v>59.41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15.725925925925926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99.62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913.71135706655082</v>
      </c>
      <c r="P57" s="77">
        <v>103.88000000000001</v>
      </c>
      <c r="Q57" s="77">
        <v>37.964392501735709</v>
      </c>
      <c r="R57" s="80">
        <v>38.500000000000007</v>
      </c>
      <c r="S57" s="80">
        <v>0</v>
      </c>
      <c r="T57" s="78">
        <f>SUMPRODUCT(LTA!F57:AJ57,LTA!F$101:AJ$101,LTA!F$103:AJ$103)</f>
        <v>362.49000000000007</v>
      </c>
      <c r="U57" s="78">
        <f>SUMPRODUCT(LTA!F57:AJ57,LTA!F$102:AJ$102,LTA!F$103:AJ$103)</f>
        <v>28.81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153.77000000000001</v>
      </c>
      <c r="AB57" s="117">
        <f>-STOA!N57</f>
        <v>-270.66000000000003</v>
      </c>
      <c r="AC57">
        <f t="shared" si="0"/>
        <v>18.466312739506456</v>
      </c>
      <c r="AD57">
        <f t="shared" si="1"/>
        <v>1536.2553627547061</v>
      </c>
      <c r="AE57">
        <f>'IDT-1'!B57</f>
        <v>0</v>
      </c>
      <c r="AF57" s="26"/>
      <c r="AG57">
        <f t="shared" si="2"/>
        <v>1536.2553627547061</v>
      </c>
      <c r="AI57" s="75">
        <f>PXIL!H57</f>
        <v>0</v>
      </c>
      <c r="AJ57" s="75">
        <f>PXIL!N57</f>
        <v>0</v>
      </c>
      <c r="AK57" s="75">
        <f>RTM_IEX!H57</f>
        <v>70.91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15.725925925925926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99.62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913.72131916281683</v>
      </c>
      <c r="P58" s="77">
        <v>103.88000000000001</v>
      </c>
      <c r="Q58" s="77">
        <v>37.964392501735709</v>
      </c>
      <c r="R58" s="80">
        <v>38.500000000000007</v>
      </c>
      <c r="S58" s="80">
        <v>0</v>
      </c>
      <c r="T58" s="78">
        <f>SUMPRODUCT(LTA!F58:AJ58,LTA!F$101:AJ$101,LTA!F$103:AJ$103)</f>
        <v>360.42</v>
      </c>
      <c r="U58" s="78">
        <f>SUMPRODUCT(LTA!F58:AJ58,LTA!F$102:AJ$102,LTA!F$103:AJ$103)</f>
        <v>29.36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150.27000000000001</v>
      </c>
      <c r="AB58" s="117">
        <f>-STOA!N58</f>
        <v>-270.66000000000003</v>
      </c>
      <c r="AC58">
        <f t="shared" si="0"/>
        <v>18.278872405953599</v>
      </c>
      <c r="AD58">
        <f t="shared" si="1"/>
        <v>1515.1427651845249</v>
      </c>
      <c r="AE58">
        <f>'IDT-1'!B58</f>
        <v>0</v>
      </c>
      <c r="AF58" s="26"/>
      <c r="AG58">
        <f t="shared" si="2"/>
        <v>1515.1427651845249</v>
      </c>
      <c r="AI58" s="75">
        <f>PXIL!H58</f>
        <v>0</v>
      </c>
      <c r="AJ58" s="75">
        <f>PXIL!N58</f>
        <v>0</v>
      </c>
      <c r="AK58" s="75">
        <f>RTM_IEX!H58</f>
        <v>54.62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15.725925925925926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99.62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914.84355085001687</v>
      </c>
      <c r="P59" s="77">
        <v>103.88000000000001</v>
      </c>
      <c r="Q59" s="77">
        <v>37.964392501735709</v>
      </c>
      <c r="R59" s="80">
        <v>38.500000000000007</v>
      </c>
      <c r="S59" s="80">
        <v>0</v>
      </c>
      <c r="T59" s="78">
        <f>SUMPRODUCT(LTA!F59:AJ59,LTA!F$101:AJ$101,LTA!F$103:AJ$103)</f>
        <v>356.48</v>
      </c>
      <c r="U59" s="78">
        <f>SUMPRODUCT(LTA!F59:AJ59,LTA!F$102:AJ$102,LTA!F$103:AJ$103)</f>
        <v>36.28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143.27000000000001</v>
      </c>
      <c r="AB59" s="117">
        <f>-STOA!N59</f>
        <v>-270.66000000000003</v>
      </c>
      <c r="AC59">
        <f t="shared" si="0"/>
        <v>18.15217204480096</v>
      </c>
      <c r="AD59">
        <f t="shared" si="1"/>
        <v>1500.8716972328775</v>
      </c>
      <c r="AE59">
        <f>'IDT-1'!B59</f>
        <v>0</v>
      </c>
      <c r="AF59" s="26"/>
      <c r="AG59">
        <f t="shared" si="2"/>
        <v>1500.8716972328775</v>
      </c>
      <c r="AI59" s="75">
        <f>PXIL!H59</f>
        <v>0</v>
      </c>
      <c r="AJ59" s="75">
        <f>PXIL!N59</f>
        <v>0</v>
      </c>
      <c r="AK59" s="75">
        <f>RTM_IEX!H59</f>
        <v>43.12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15.725925925925926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99.62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912.95670856121683</v>
      </c>
      <c r="P60" s="77">
        <v>103.88000000000001</v>
      </c>
      <c r="Q60" s="77">
        <v>37.964392501735709</v>
      </c>
      <c r="R60" s="80">
        <v>38.500000000000007</v>
      </c>
      <c r="S60" s="80">
        <v>0</v>
      </c>
      <c r="T60" s="78">
        <f>SUMPRODUCT(LTA!F60:AJ60,LTA!F$101:AJ$101,LTA!F$103:AJ$103)</f>
        <v>348.6</v>
      </c>
      <c r="U60" s="78">
        <f>SUMPRODUCT(LTA!F60:AJ60,LTA!F$102:AJ$102,LTA!F$103:AJ$103)</f>
        <v>37.630000000000003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139.77000000000001</v>
      </c>
      <c r="AB60" s="117">
        <f>-STOA!N60</f>
        <v>-270.66000000000003</v>
      </c>
      <c r="AC60">
        <f t="shared" si="0"/>
        <v>17.836543832659519</v>
      </c>
      <c r="AD60">
        <f t="shared" si="1"/>
        <v>1465.3204831562191</v>
      </c>
      <c r="AE60">
        <f>'IDT-1'!B60</f>
        <v>0</v>
      </c>
      <c r="AF60" s="26"/>
      <c r="AG60">
        <f t="shared" si="2"/>
        <v>1465.3204831562191</v>
      </c>
      <c r="AI60" s="75">
        <f>PXIL!H60</f>
        <v>0</v>
      </c>
      <c r="AJ60" s="75">
        <f>PXIL!N60</f>
        <v>0</v>
      </c>
      <c r="AK60" s="75">
        <f>RTM_IEX!H60</f>
        <v>19.170000000000002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15.725925925925926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99.62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919.79043104639459</v>
      </c>
      <c r="P61" s="77">
        <v>103.88000000000001</v>
      </c>
      <c r="Q61" s="77">
        <v>37.964392501735709</v>
      </c>
      <c r="R61" s="80">
        <v>38.500000000000007</v>
      </c>
      <c r="S61" s="80">
        <v>0</v>
      </c>
      <c r="T61" s="78">
        <f>SUMPRODUCT(LTA!F61:AJ61,LTA!F$101:AJ$101,LTA!F$103:AJ$103)</f>
        <v>342.18</v>
      </c>
      <c r="U61" s="78">
        <f>SUMPRODUCT(LTA!F61:AJ61,LTA!F$102:AJ$102,LTA!F$103:AJ$103)</f>
        <v>38.909999999999997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134.17000000000002</v>
      </c>
      <c r="AB61" s="117">
        <f>-STOA!N61</f>
        <v>-270.66000000000003</v>
      </c>
      <c r="AC61">
        <f t="shared" si="0"/>
        <v>17.633472590529085</v>
      </c>
      <c r="AD61">
        <f t="shared" si="1"/>
        <v>1442.4472768835276</v>
      </c>
      <c r="AE61">
        <f>'IDT-1'!B61</f>
        <v>0</v>
      </c>
      <c r="AF61" s="26"/>
      <c r="AG61">
        <f t="shared" si="2"/>
        <v>1442.4472768835276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15.725925925925926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99.62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939.31102562401941</v>
      </c>
      <c r="P62" s="77">
        <v>103.88000000000001</v>
      </c>
      <c r="Q62" s="77">
        <v>37.964392501735709</v>
      </c>
      <c r="R62" s="80">
        <v>38.500000000000007</v>
      </c>
      <c r="S62" s="80">
        <v>0</v>
      </c>
      <c r="T62" s="78">
        <f>SUMPRODUCT(LTA!F62:AJ62,LTA!F$101:AJ$101,LTA!F$103:AJ$103)</f>
        <v>327.65000000000003</v>
      </c>
      <c r="U62" s="78">
        <f>SUMPRODUCT(LTA!F62:AJ62,LTA!F$102:AJ$102,LTA!F$103:AJ$103)</f>
        <v>28.25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127.87</v>
      </c>
      <c r="AB62" s="117">
        <f>-STOA!N62</f>
        <v>-270.66000000000003</v>
      </c>
      <c r="AC62">
        <f t="shared" si="0"/>
        <v>17.723460628300479</v>
      </c>
      <c r="AD62">
        <f t="shared" si="1"/>
        <v>1408.3878834233808</v>
      </c>
      <c r="AE62">
        <f>'IDT-1'!B62</f>
        <v>0</v>
      </c>
      <c r="AF62" s="26"/>
      <c r="AG62">
        <f t="shared" si="2"/>
        <v>1408.3878834233808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-22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15.725925925925926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99.62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939.31102562401941</v>
      </c>
      <c r="P63" s="77">
        <v>103.88000000000001</v>
      </c>
      <c r="Q63" s="77">
        <v>37.964392501735709</v>
      </c>
      <c r="R63" s="80">
        <v>38.500000000000007</v>
      </c>
      <c r="S63" s="80">
        <v>0</v>
      </c>
      <c r="T63" s="78">
        <f>SUMPRODUCT(LTA!F63:AJ63,LTA!F$101:AJ$101,LTA!F$103:AJ$103)</f>
        <v>323.14</v>
      </c>
      <c r="U63" s="78">
        <f>SUMPRODUCT(LTA!F63:AJ63,LTA!F$102:AJ$102,LTA!F$103:AJ$103)</f>
        <v>40.4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126.86000000000001</v>
      </c>
      <c r="AB63" s="117">
        <f>-STOA!N63</f>
        <v>-270.66000000000003</v>
      </c>
      <c r="AC63">
        <f t="shared" si="0"/>
        <v>18.057026581488536</v>
      </c>
      <c r="AD63">
        <f t="shared" si="1"/>
        <v>1383.6843174701928</v>
      </c>
      <c r="AE63">
        <f>'IDT-1'!B63</f>
        <v>0</v>
      </c>
      <c r="AF63" s="26"/>
      <c r="AG63">
        <f t="shared" si="2"/>
        <v>1383.6843174701928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-53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15.725925925925926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99.62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939.31104234850272</v>
      </c>
      <c r="P64" s="77">
        <v>103.88000000000001</v>
      </c>
      <c r="Q64" s="77">
        <v>37.964392501735709</v>
      </c>
      <c r="R64" s="80">
        <v>38.500000000000007</v>
      </c>
      <c r="S64" s="80">
        <v>0</v>
      </c>
      <c r="T64" s="78">
        <f>SUMPRODUCT(LTA!F64:AJ64,LTA!F$101:AJ$101,LTA!F$103:AJ$103)</f>
        <v>300.57</v>
      </c>
      <c r="U64" s="78">
        <f>SUMPRODUCT(LTA!F64:AJ64,LTA!F$102:AJ$102,LTA!F$103:AJ$103)</f>
        <v>40.630000000000003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116.36000000000001</v>
      </c>
      <c r="AB64" s="117">
        <f>-STOA!N64</f>
        <v>-270.66000000000003</v>
      </c>
      <c r="AC64">
        <f t="shared" si="0"/>
        <v>17.697009708486423</v>
      </c>
      <c r="AD64">
        <f t="shared" si="1"/>
        <v>1359.2043510676783</v>
      </c>
      <c r="AE64">
        <f>'IDT-1'!B64</f>
        <v>0</v>
      </c>
      <c r="AF64" s="26"/>
      <c r="AG64">
        <f t="shared" si="2"/>
        <v>1359.2043510676783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-45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15.725925925925926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99.62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939.31104234850272</v>
      </c>
      <c r="P65" s="77">
        <v>103.88000000000001</v>
      </c>
      <c r="Q65" s="77">
        <v>37.964392501735709</v>
      </c>
      <c r="R65" s="80">
        <v>38.500000000000007</v>
      </c>
      <c r="S65" s="80">
        <v>0</v>
      </c>
      <c r="T65" s="78">
        <f>SUMPRODUCT(LTA!F65:AJ65,LTA!F$101:AJ$101,LTA!F$103:AJ$103)</f>
        <v>270.59000000000003</v>
      </c>
      <c r="U65" s="78">
        <f>SUMPRODUCT(LTA!F65:AJ65,LTA!F$102:AJ$102,LTA!F$103:AJ$103)</f>
        <v>40.67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109.36000000000001</v>
      </c>
      <c r="AB65" s="117">
        <f>-STOA!N65</f>
        <v>-270.66000000000003</v>
      </c>
      <c r="AC65">
        <f t="shared" si="0"/>
        <v>17.158862647953736</v>
      </c>
      <c r="AD65">
        <f t="shared" si="1"/>
        <v>1346.8024981282108</v>
      </c>
      <c r="AE65">
        <f>'IDT-1'!B65</f>
        <v>0</v>
      </c>
      <c r="AF65" s="26"/>
      <c r="AG65">
        <f t="shared" si="2"/>
        <v>1346.8024981282108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-21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15.725925925925926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99.62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930.28424824587842</v>
      </c>
      <c r="P66" s="77">
        <v>103.88000000000001</v>
      </c>
      <c r="Q66" s="77">
        <v>37.964392501735709</v>
      </c>
      <c r="R66" s="80">
        <v>38.500000000000007</v>
      </c>
      <c r="S66" s="80">
        <v>0</v>
      </c>
      <c r="T66" s="78">
        <f>SUMPRODUCT(LTA!F66:AJ66,LTA!F$101:AJ$101,LTA!F$103:AJ$103)</f>
        <v>245.62000000000003</v>
      </c>
      <c r="U66" s="78">
        <f>SUMPRODUCT(LTA!F66:AJ66,LTA!F$102:AJ$102,LTA!F$103:AJ$103)</f>
        <v>41.01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100.26000000000002</v>
      </c>
      <c r="AB66" s="117">
        <f>-STOA!N66</f>
        <v>-270.66000000000003</v>
      </c>
      <c r="AC66">
        <f t="shared" si="0"/>
        <v>16.747962181884542</v>
      </c>
      <c r="AD66">
        <f t="shared" si="1"/>
        <v>1342.7066044916558</v>
      </c>
      <c r="AE66">
        <f>'IDT-1'!B66</f>
        <v>0</v>
      </c>
      <c r="AF66" s="26"/>
      <c r="AG66">
        <f t="shared" si="2"/>
        <v>1342.7066044916558</v>
      </c>
      <c r="AI66" s="75">
        <f>PXIL!H66</f>
        <v>0</v>
      </c>
      <c r="AJ66" s="75">
        <f>PXIL!N66</f>
        <v>0</v>
      </c>
      <c r="AK66" s="75">
        <f>RTM_IEX!H66</f>
        <v>17.25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15.725925925925926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933.5456032838448</v>
      </c>
      <c r="P67" s="77">
        <v>103.88000000000001</v>
      </c>
      <c r="Q67" s="77">
        <v>37.964392501735709</v>
      </c>
      <c r="R67" s="80">
        <v>38.500000000000007</v>
      </c>
      <c r="S67" s="80">
        <v>0</v>
      </c>
      <c r="T67" s="78">
        <f>SUMPRODUCT(LTA!F67:AJ67,LTA!F$101:AJ$101,LTA!F$103:AJ$103)</f>
        <v>221.31000000000003</v>
      </c>
      <c r="U67" s="78">
        <f>SUMPRODUCT(LTA!F67:AJ67,LTA!F$102:AJ$102,LTA!F$103:AJ$103)</f>
        <v>41.03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95.360000000000014</v>
      </c>
      <c r="AB67" s="117">
        <f>-STOA!N67</f>
        <v>-270.66000000000003</v>
      </c>
      <c r="AC67">
        <f t="shared" si="0"/>
        <v>16.367990106218645</v>
      </c>
      <c r="AD67">
        <f t="shared" si="1"/>
        <v>1299.9079316052878</v>
      </c>
      <c r="AE67">
        <f>'IDT-1'!B67</f>
        <v>0</v>
      </c>
      <c r="AF67" s="26"/>
      <c r="AG67">
        <f t="shared" si="2"/>
        <v>1299.9079316052878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15.725925925925926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951.1045052602999</v>
      </c>
      <c r="P68" s="77">
        <v>103.88000000000001</v>
      </c>
      <c r="Q68" s="77">
        <v>37.964392501735709</v>
      </c>
      <c r="R68" s="80">
        <v>38.500000000000007</v>
      </c>
      <c r="S68" s="80">
        <v>0</v>
      </c>
      <c r="T68" s="78">
        <f>SUMPRODUCT(LTA!F68:AJ68,LTA!F$101:AJ$101,LTA!F$103:AJ$103)</f>
        <v>191.39999999999998</v>
      </c>
      <c r="U68" s="78">
        <f>SUMPRODUCT(LTA!F68:AJ68,LTA!F$102:AJ$102,LTA!F$103:AJ$103)</f>
        <v>33.43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81.360000000000014</v>
      </c>
      <c r="AB68" s="117">
        <f>-STOA!N68</f>
        <v>-270.66000000000003</v>
      </c>
      <c r="AC68">
        <f t="shared" ref="AC68:AC98" si="3">SUMIF(B68:AB68,"&gt;0")*$AC$2-SUMIF(B68:AB68,"&lt;0")*($AC$2/(1-$AC$2))+SUMIF(AI68:AR68,"&gt;0")*$AC$2-SUMIF(AI68:AR68,"&lt;0")*($AC$2/(1-$AC$2))</f>
        <v>16.313772443611448</v>
      </c>
      <c r="AD68">
        <f t="shared" ref="AD68:AD98" si="4">SUM(B68:AB68,AI68:AR68)-AC68</f>
        <v>1293.80105124435</v>
      </c>
      <c r="AE68">
        <f>'IDT-1'!B68</f>
        <v>0</v>
      </c>
      <c r="AF68" s="26"/>
      <c r="AG68">
        <f t="shared" ref="AG68:AG98" si="5">SUM(AD68:AF68)+AT68</f>
        <v>1293.80105124435</v>
      </c>
      <c r="AI68" s="75">
        <f>PXIL!H68</f>
        <v>0</v>
      </c>
      <c r="AJ68" s="75">
        <f>PXIL!N68</f>
        <v>0</v>
      </c>
      <c r="AK68" s="75">
        <f>RTM_IEX!H68</f>
        <v>27.79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15.725925925925926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967.38060760769986</v>
      </c>
      <c r="P69" s="77">
        <v>103.88000000000001</v>
      </c>
      <c r="Q69" s="77">
        <v>37.964392501735709</v>
      </c>
      <c r="R69" s="80">
        <v>34.659999999999997</v>
      </c>
      <c r="S69" s="80">
        <v>0</v>
      </c>
      <c r="T69" s="78">
        <f>SUMPRODUCT(LTA!F69:AJ69,LTA!F$101:AJ$101,LTA!F$103:AJ$103)</f>
        <v>157.69999999999999</v>
      </c>
      <c r="U69" s="78">
        <f>SUMPRODUCT(LTA!F69:AJ69,LTA!F$102:AJ$102,LTA!F$103:AJ$103)</f>
        <v>33.29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70.860000000000014</v>
      </c>
      <c r="AB69" s="117">
        <f>-STOA!N69</f>
        <v>-270.66000000000003</v>
      </c>
      <c r="AC69">
        <f t="shared" si="3"/>
        <v>16.049826144268572</v>
      </c>
      <c r="AD69">
        <f t="shared" si="4"/>
        <v>1264.0710998910931</v>
      </c>
      <c r="AE69">
        <f>'IDT-1'!B69</f>
        <v>13</v>
      </c>
      <c r="AF69" s="26"/>
      <c r="AG69">
        <f t="shared" si="5"/>
        <v>1277.0710998910931</v>
      </c>
      <c r="AI69" s="75">
        <f>PXIL!H69</f>
        <v>0</v>
      </c>
      <c r="AJ69" s="75">
        <f>PXIL!N69</f>
        <v>0</v>
      </c>
      <c r="AK69" s="75">
        <f>RTM_IEX!H69</f>
        <v>29.7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15.725925925925926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975.69586585849981</v>
      </c>
      <c r="P70" s="77">
        <v>103.88000000000001</v>
      </c>
      <c r="Q70" s="77">
        <v>37.964392501735709</v>
      </c>
      <c r="R70" s="80">
        <v>15.47</v>
      </c>
      <c r="S70" s="80">
        <v>0</v>
      </c>
      <c r="T70" s="78">
        <f>SUMPRODUCT(LTA!F70:AJ70,LTA!F$101:AJ$101,LTA!F$103:AJ$103)</f>
        <v>121.46000000000001</v>
      </c>
      <c r="U70" s="78">
        <f>SUMPRODUCT(LTA!F70:AJ70,LTA!F$102:AJ$102,LTA!F$103:AJ$103)</f>
        <v>33.29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60.360000000000007</v>
      </c>
      <c r="AB70" s="117">
        <f>-STOA!N70</f>
        <v>-270.66000000000003</v>
      </c>
      <c r="AC70">
        <f t="shared" si="3"/>
        <v>15.492304416875609</v>
      </c>
      <c r="AD70">
        <f t="shared" si="4"/>
        <v>1201.2738798692858</v>
      </c>
      <c r="AE70">
        <f>'IDT-1'!B70</f>
        <v>91.602000000000004</v>
      </c>
      <c r="AF70" s="26"/>
      <c r="AG70">
        <f t="shared" si="5"/>
        <v>1292.8758798692859</v>
      </c>
      <c r="AI70" s="75">
        <f>PXIL!H70</f>
        <v>0</v>
      </c>
      <c r="AJ70" s="75">
        <f>PXIL!N70</f>
        <v>0</v>
      </c>
      <c r="AK70" s="75">
        <f>RTM_IEX!H70</f>
        <v>23.96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15.725925925925926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99.618337449933236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997.61518031700018</v>
      </c>
      <c r="P71" s="77">
        <v>106.47548296780214</v>
      </c>
      <c r="Q71" s="77">
        <v>37.964392501735709</v>
      </c>
      <c r="R71" s="80">
        <v>4.57</v>
      </c>
      <c r="S71" s="80">
        <v>0</v>
      </c>
      <c r="T71" s="78">
        <f>SUMPRODUCT(LTA!F71:AJ71,LTA!F$101:AJ$101,LTA!F$103:AJ$103)</f>
        <v>81.849999999999994</v>
      </c>
      <c r="U71" s="78">
        <f>SUMPRODUCT(LTA!F71:AJ71,LTA!F$102:AJ$102,LTA!F$103:AJ$103)</f>
        <v>29.910000000000004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112.14000000000001</v>
      </c>
      <c r="AB71" s="117">
        <f>-STOA!N71</f>
        <v>-270.66000000000003</v>
      </c>
      <c r="AC71">
        <f t="shared" si="3"/>
        <v>15.849612003786484</v>
      </c>
      <c r="AD71">
        <f t="shared" si="4"/>
        <v>1241.519707158611</v>
      </c>
      <c r="AE71">
        <f>'IDT-1'!B71</f>
        <v>60.566000000000003</v>
      </c>
      <c r="AF71" s="26"/>
      <c r="AG71">
        <f t="shared" si="5"/>
        <v>1302.0857071586111</v>
      </c>
      <c r="AI71" s="75">
        <f>PXIL!H71</f>
        <v>0</v>
      </c>
      <c r="AJ71" s="75">
        <f>PXIL!N71</f>
        <v>0</v>
      </c>
      <c r="AK71" s="75">
        <f>RTM_IEX!H71</f>
        <v>42.16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15.725925925925926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99.618344357653314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1025.5063090371002</v>
      </c>
      <c r="P72" s="77">
        <v>106.47548296780214</v>
      </c>
      <c r="Q72" s="77">
        <v>37.964392501735709</v>
      </c>
      <c r="R72" s="80">
        <v>0</v>
      </c>
      <c r="S72" s="80">
        <v>0</v>
      </c>
      <c r="T72" s="78">
        <f>SUMPRODUCT(LTA!F72:AJ72,LTA!F$101:AJ$101,LTA!F$103:AJ$103)</f>
        <v>51.39</v>
      </c>
      <c r="U72" s="78">
        <f>SUMPRODUCT(LTA!F72:AJ72,LTA!F$102:AJ$102,LTA!F$103:AJ$103)</f>
        <v>29.369999999999997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172.55</v>
      </c>
      <c r="AB72" s="117">
        <f>-STOA!N72</f>
        <v>-270.66000000000003</v>
      </c>
      <c r="AC72">
        <f t="shared" si="3"/>
        <v>16.313645997311301</v>
      </c>
      <c r="AD72">
        <f t="shared" si="4"/>
        <v>1293.786808792906</v>
      </c>
      <c r="AE72">
        <f>'IDT-1'!B72</f>
        <v>43.619</v>
      </c>
      <c r="AF72" s="26"/>
      <c r="AG72">
        <f t="shared" si="5"/>
        <v>1337.4058087929059</v>
      </c>
      <c r="AI72" s="75">
        <f>PXIL!H72</f>
        <v>0</v>
      </c>
      <c r="AJ72" s="75">
        <f>PXIL!N72</f>
        <v>0</v>
      </c>
      <c r="AK72" s="75">
        <f>RTM_IEX!H72</f>
        <v>42.16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15.725925925925926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99.618351208209205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1069.9554258253002</v>
      </c>
      <c r="P73" s="77">
        <v>106.47548296780214</v>
      </c>
      <c r="Q73" s="77">
        <v>37.964392501735709</v>
      </c>
      <c r="R73" s="80">
        <v>0</v>
      </c>
      <c r="S73" s="80">
        <v>0</v>
      </c>
      <c r="T73" s="78">
        <f>SUMPRODUCT(LTA!F73:AJ73,LTA!F$101:AJ$101,LTA!F$103:AJ$103)</f>
        <v>34.270000000000003</v>
      </c>
      <c r="U73" s="78">
        <f>SUMPRODUCT(LTA!F73:AJ73,LTA!F$102:AJ$102,LTA!F$103:AJ$103)</f>
        <v>29.06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223.63000000000002</v>
      </c>
      <c r="AB73" s="117">
        <f>-STOA!N73</f>
        <v>-270.66000000000003</v>
      </c>
      <c r="AC73">
        <f t="shared" si="3"/>
        <v>16.773262285332351</v>
      </c>
      <c r="AD73">
        <f t="shared" si="4"/>
        <v>1345.556316143641</v>
      </c>
      <c r="AE73">
        <f>'IDT-1'!B73</f>
        <v>35.767000000000003</v>
      </c>
      <c r="AF73" s="26"/>
      <c r="AG73">
        <f t="shared" si="5"/>
        <v>1381.323316143641</v>
      </c>
      <c r="AI73" s="75">
        <f>PXIL!H73</f>
        <v>0</v>
      </c>
      <c r="AJ73" s="75">
        <f>PXIL!N73</f>
        <v>0</v>
      </c>
      <c r="AK73" s="75">
        <f>RTM_IEX!H73</f>
        <v>16.29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15.725925925925926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99.618364740643457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1118.3995196178003</v>
      </c>
      <c r="P74" s="77">
        <v>106.47548296780214</v>
      </c>
      <c r="Q74" s="77">
        <v>37.964392501735709</v>
      </c>
      <c r="R74" s="80">
        <v>0</v>
      </c>
      <c r="S74" s="80">
        <v>0</v>
      </c>
      <c r="T74" s="78">
        <f>SUMPRODUCT(LTA!F74:AJ74,LTA!F$101:AJ$101,LTA!F$103:AJ$103)</f>
        <v>24.2</v>
      </c>
      <c r="U74" s="78">
        <f>SUMPRODUCT(LTA!F74:AJ74,LTA!F$102:AJ$102,LTA!F$103:AJ$103)</f>
        <v>29.459999999999997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226.07000000000002</v>
      </c>
      <c r="AB74" s="117">
        <f>-STOA!N74</f>
        <v>-270.66000000000003</v>
      </c>
      <c r="AC74">
        <f t="shared" si="3"/>
        <v>17.127498429791771</v>
      </c>
      <c r="AD74">
        <f t="shared" si="4"/>
        <v>1385.4561873241157</v>
      </c>
      <c r="AE74">
        <f>'IDT-1'!B74</f>
        <v>39.262</v>
      </c>
      <c r="AF74" s="26"/>
      <c r="AG74">
        <f t="shared" si="5"/>
        <v>1424.7181873241157</v>
      </c>
      <c r="AI74" s="75">
        <f>PXIL!H74</f>
        <v>0</v>
      </c>
      <c r="AJ74" s="75">
        <f>PXIL!N74</f>
        <v>0</v>
      </c>
      <c r="AK74" s="75">
        <f>RTM_IEX!H74</f>
        <v>15.33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15.725925925925926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99.618358002307559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1115.6734068199048</v>
      </c>
      <c r="P75" s="77">
        <v>106.47548296780214</v>
      </c>
      <c r="Q75" s="77">
        <v>37.964392501735709</v>
      </c>
      <c r="R75" s="80">
        <v>0</v>
      </c>
      <c r="S75" s="80">
        <v>0</v>
      </c>
      <c r="T75" s="78">
        <f>SUMPRODUCT(LTA!F75:AJ75,LTA!F$101:AJ$101,LTA!F$103:AJ$103)</f>
        <v>20.41</v>
      </c>
      <c r="U75" s="78">
        <f>SUMPRODUCT(LTA!F75:AJ75,LTA!F$102:AJ$102,LTA!F$103:AJ$103)</f>
        <v>29.5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27.91</v>
      </c>
      <c r="AB75" s="117">
        <f>-STOA!N75</f>
        <v>-101.98</v>
      </c>
      <c r="AC75">
        <f t="shared" si="3"/>
        <v>14.082050027429032</v>
      </c>
      <c r="AD75">
        <f t="shared" si="4"/>
        <v>1381.2855161902473</v>
      </c>
      <c r="AE75">
        <f>'IDT-1'!B75</f>
        <v>68</v>
      </c>
      <c r="AF75" s="26"/>
      <c r="AG75">
        <f t="shared" si="5"/>
        <v>1449.2855161902473</v>
      </c>
      <c r="AI75" s="75">
        <f>PXIL!H75</f>
        <v>0</v>
      </c>
      <c r="AJ75" s="75">
        <f>PXIL!N75</f>
        <v>0</v>
      </c>
      <c r="AK75" s="75">
        <f>RTM_IEX!H75</f>
        <v>44.07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15.725925925925926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99.618358002307559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1118.0236241500406</v>
      </c>
      <c r="P76" s="77">
        <v>106.47548296780214</v>
      </c>
      <c r="Q76" s="77">
        <v>37.964392501735709</v>
      </c>
      <c r="R76" s="80">
        <v>0</v>
      </c>
      <c r="S76" s="80">
        <v>0</v>
      </c>
      <c r="T76" s="78">
        <f>SUMPRODUCT(LTA!F76:AJ76,LTA!F$101:AJ$101,LTA!F$103:AJ$103)</f>
        <v>12.969999999999999</v>
      </c>
      <c r="U76" s="78">
        <f>SUMPRODUCT(LTA!F76:AJ76,LTA!F$102:AJ$102,LTA!F$103:AJ$103)</f>
        <v>29.02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27.91</v>
      </c>
      <c r="AB76" s="117">
        <f>-STOA!N76</f>
        <v>-101.98</v>
      </c>
      <c r="AC76">
        <f t="shared" si="3"/>
        <v>14.024587939934225</v>
      </c>
      <c r="AD76">
        <f t="shared" si="4"/>
        <v>1374.8131956078778</v>
      </c>
      <c r="AE76">
        <f>'IDT-1'!B76</f>
        <v>71</v>
      </c>
      <c r="AF76" s="26"/>
      <c r="AG76">
        <f t="shared" si="5"/>
        <v>1445.8131956078778</v>
      </c>
      <c r="AI76" s="75">
        <f>PXIL!H76</f>
        <v>0</v>
      </c>
      <c r="AJ76" s="75">
        <f>PXIL!N76</f>
        <v>0</v>
      </c>
      <c r="AK76" s="75">
        <f>RTM_IEX!H76</f>
        <v>43.11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16.133333333333333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99.618358002307559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1116.9680854374246</v>
      </c>
      <c r="P77" s="77">
        <v>106.47548296780214</v>
      </c>
      <c r="Q77" s="77">
        <v>37.964392501735709</v>
      </c>
      <c r="R77" s="80">
        <v>0</v>
      </c>
      <c r="S77" s="80">
        <v>0</v>
      </c>
      <c r="T77" s="78">
        <f>SUMPRODUCT(LTA!F77:AJ77,LTA!F$101:AJ$101,LTA!F$103:AJ$103)</f>
        <v>13.120000000000001</v>
      </c>
      <c r="U77" s="78">
        <f>SUMPRODUCT(LTA!F77:AJ77,LTA!F$102:AJ$102,LTA!F$103:AJ$103)</f>
        <v>20.59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27.91</v>
      </c>
      <c r="AB77" s="117">
        <f>-STOA!N77</f>
        <v>-101.98</v>
      </c>
      <c r="AC77">
        <f t="shared" si="3"/>
        <v>13.642508384448389</v>
      </c>
      <c r="AD77">
        <f t="shared" si="4"/>
        <v>1331.7771438581549</v>
      </c>
      <c r="AE77">
        <f>'IDT-1'!B77</f>
        <v>68</v>
      </c>
      <c r="AF77" s="26"/>
      <c r="AG77">
        <f t="shared" si="5"/>
        <v>1399.7771438581549</v>
      </c>
      <c r="AI77" s="75">
        <f>PXIL!H77</f>
        <v>0</v>
      </c>
      <c r="AJ77" s="75">
        <f>PXIL!N77</f>
        <v>0</v>
      </c>
      <c r="AK77" s="75">
        <f>RTM_IEX!H77</f>
        <v>8.6199999999999992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16.373271889400918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99.618361378402824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1113.6664128951247</v>
      </c>
      <c r="P78" s="77">
        <v>106.47548296780214</v>
      </c>
      <c r="Q78" s="77">
        <v>37.964392501735709</v>
      </c>
      <c r="R78" s="80">
        <v>0</v>
      </c>
      <c r="S78" s="80">
        <v>0</v>
      </c>
      <c r="T78" s="78">
        <f>SUMPRODUCT(LTA!F78:AJ78,LTA!F$101:AJ$101,LTA!F$103:AJ$103)</f>
        <v>13.47</v>
      </c>
      <c r="U78" s="78">
        <f>SUMPRODUCT(LTA!F78:AJ78,LTA!F$102:AJ$102,LTA!F$103:AJ$103)</f>
        <v>20.97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27.91</v>
      </c>
      <c r="AB78" s="117">
        <f>-STOA!N78</f>
        <v>-101.98</v>
      </c>
      <c r="AC78">
        <f t="shared" si="3"/>
        <v>13.647333155079187</v>
      </c>
      <c r="AD78">
        <f t="shared" si="4"/>
        <v>1332.3205884773874</v>
      </c>
      <c r="AE78">
        <f>'IDT-1'!B78</f>
        <v>54</v>
      </c>
      <c r="AF78" s="26"/>
      <c r="AG78">
        <f t="shared" si="5"/>
        <v>1386.3205884773874</v>
      </c>
      <c r="AI78" s="75">
        <f>PXIL!H78</f>
        <v>0</v>
      </c>
      <c r="AJ78" s="75">
        <f>PXIL!N78</f>
        <v>0</v>
      </c>
      <c r="AK78" s="75">
        <f>RTM_IEX!H78</f>
        <v>11.5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16.373271889400918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1107.607005454777</v>
      </c>
      <c r="P79" s="77">
        <v>106.47548296780214</v>
      </c>
      <c r="Q79" s="77">
        <v>37.964392501735709</v>
      </c>
      <c r="R79" s="80">
        <v>0</v>
      </c>
      <c r="S79" s="80">
        <v>0</v>
      </c>
      <c r="T79" s="78">
        <f>SUMPRODUCT(LTA!F79:AJ79,LTA!F$101:AJ$101,LTA!F$103:AJ$103)</f>
        <v>13.89</v>
      </c>
      <c r="U79" s="78">
        <f>SUMPRODUCT(LTA!F79:AJ79,LTA!F$102:AJ$102,LTA!F$103:AJ$103)</f>
        <v>20.89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27.91</v>
      </c>
      <c r="AB79" s="117">
        <f>-STOA!N79</f>
        <v>-101.98</v>
      </c>
      <c r="AC79">
        <f t="shared" si="3"/>
        <v>13.495816789474182</v>
      </c>
      <c r="AD79">
        <f t="shared" si="4"/>
        <v>1315.2543360242419</v>
      </c>
      <c r="AE79">
        <f>'IDT-1'!B79</f>
        <v>87</v>
      </c>
      <c r="AF79" s="26"/>
      <c r="AG79">
        <f t="shared" si="5"/>
        <v>1402.2543360242419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16.373271889400918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1072.7147727029519</v>
      </c>
      <c r="P80" s="77">
        <v>106.47548296780214</v>
      </c>
      <c r="Q80" s="77">
        <v>37.964392501735709</v>
      </c>
      <c r="R80" s="80">
        <v>0</v>
      </c>
      <c r="S80" s="80">
        <v>0</v>
      </c>
      <c r="T80" s="78">
        <f>SUMPRODUCT(LTA!F80:AJ80,LTA!F$101:AJ$101,LTA!F$103:AJ$103)</f>
        <v>14.27</v>
      </c>
      <c r="U80" s="78">
        <f>SUMPRODUCT(LTA!F80:AJ80,LTA!F$102:AJ$102,LTA!F$103:AJ$103)</f>
        <v>20.96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67.2</v>
      </c>
      <c r="AB80" s="117">
        <f>-STOA!N80</f>
        <v>-101.98</v>
      </c>
      <c r="AC80">
        <f t="shared" si="3"/>
        <v>13.653892799046657</v>
      </c>
      <c r="AD80">
        <f t="shared" si="4"/>
        <v>1306.9440272628442</v>
      </c>
      <c r="AE80">
        <f>'IDT-1'!B80</f>
        <v>83.52000000000001</v>
      </c>
      <c r="AF80" s="26"/>
      <c r="AG80">
        <f t="shared" si="5"/>
        <v>1390.4640272628442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-13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16.373271889400918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1027.4005213456519</v>
      </c>
      <c r="P81" s="77">
        <v>106.47548296780214</v>
      </c>
      <c r="Q81" s="77">
        <v>37.964392501735709</v>
      </c>
      <c r="R81" s="80">
        <v>0</v>
      </c>
      <c r="S81" s="80">
        <v>0</v>
      </c>
      <c r="T81" s="78">
        <f>SUMPRODUCT(LTA!F81:AJ81,LTA!F$101:AJ$101,LTA!F$103:AJ$103)</f>
        <v>12.98</v>
      </c>
      <c r="U81" s="78">
        <f>SUMPRODUCT(LTA!F81:AJ81,LTA!F$102:AJ$102,LTA!F$103:AJ$103)</f>
        <v>21.29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122.77</v>
      </c>
      <c r="AB81" s="117">
        <f>-STOA!N81</f>
        <v>-101.98</v>
      </c>
      <c r="AC81">
        <f t="shared" si="3"/>
        <v>13.729927729313877</v>
      </c>
      <c r="AD81">
        <f t="shared" si="4"/>
        <v>1341.6237409752769</v>
      </c>
      <c r="AE81">
        <f>'IDT-1'!B81</f>
        <v>56.582000000000001</v>
      </c>
      <c r="AF81" s="26"/>
      <c r="AG81">
        <f t="shared" si="5"/>
        <v>1398.205740975277</v>
      </c>
      <c r="AI81" s="75">
        <f>PXIL!H81</f>
        <v>0</v>
      </c>
      <c r="AJ81" s="75">
        <f>PXIL!N81</f>
        <v>0</v>
      </c>
      <c r="AK81" s="75">
        <f>RTM_IEX!H81</f>
        <v>12.46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16.373271889400918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999.09177921255161</v>
      </c>
      <c r="P82" s="77">
        <v>106.47548296780214</v>
      </c>
      <c r="Q82" s="77">
        <v>37.964392501735709</v>
      </c>
      <c r="R82" s="80">
        <v>0</v>
      </c>
      <c r="S82" s="80">
        <v>0</v>
      </c>
      <c r="T82" s="78">
        <f>SUMPRODUCT(LTA!F82:AJ82,LTA!F$101:AJ$101,LTA!F$103:AJ$103)</f>
        <v>13.09</v>
      </c>
      <c r="U82" s="78">
        <f>SUMPRODUCT(LTA!F82:AJ82,LTA!F$102:AJ$102,LTA!F$103:AJ$103)</f>
        <v>21.68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114.14999999999999</v>
      </c>
      <c r="AB82" s="117">
        <f>-STOA!N82</f>
        <v>-101.98</v>
      </c>
      <c r="AC82">
        <f t="shared" si="3"/>
        <v>13.502106798542597</v>
      </c>
      <c r="AD82">
        <f t="shared" si="4"/>
        <v>1315.962819772948</v>
      </c>
      <c r="AE82">
        <f>'IDT-1'!B82</f>
        <v>69.185000000000002</v>
      </c>
      <c r="AF82" s="26"/>
      <c r="AG82">
        <f t="shared" si="5"/>
        <v>1385.147819772948</v>
      </c>
      <c r="AI82" s="75">
        <f>PXIL!H82</f>
        <v>0</v>
      </c>
      <c r="AJ82" s="75">
        <f>PXIL!N82</f>
        <v>0</v>
      </c>
      <c r="AK82" s="75">
        <f>RTM_IEX!H82</f>
        <v>23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16.373271889400918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83.99605911330049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988.0231128441992</v>
      </c>
      <c r="P83" s="77">
        <v>106.47548296780214</v>
      </c>
      <c r="Q83" s="77">
        <v>37.964392501735709</v>
      </c>
      <c r="R83" s="80">
        <v>0</v>
      </c>
      <c r="S83" s="80">
        <v>0</v>
      </c>
      <c r="T83" s="78">
        <f>SUMPRODUCT(LTA!F83:AJ83,LTA!F$101:AJ$101,LTA!F$103:AJ$103)</f>
        <v>13.1</v>
      </c>
      <c r="U83" s="78">
        <f>SUMPRODUCT(LTA!F83:AJ83,LTA!F$102:AJ$102,LTA!F$103:AJ$103)</f>
        <v>23.02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92.24</v>
      </c>
      <c r="AB83" s="117">
        <f>-STOA!N83</f>
        <v>-101.98</v>
      </c>
      <c r="AC83">
        <f t="shared" si="3"/>
        <v>13.41513985469814</v>
      </c>
      <c r="AD83">
        <f t="shared" si="4"/>
        <v>1306.1671794617405</v>
      </c>
      <c r="AE83">
        <f>'IDT-1'!B83</f>
        <v>92.146000000000001</v>
      </c>
      <c r="AF83" s="26"/>
      <c r="AG83">
        <f t="shared" si="5"/>
        <v>1398.3131794617404</v>
      </c>
      <c r="AI83" s="75">
        <f>PXIL!H83</f>
        <v>0</v>
      </c>
      <c r="AJ83" s="75">
        <f>PXIL!N83</f>
        <v>0</v>
      </c>
      <c r="AK83" s="75">
        <f>RTM_IEX!H83</f>
        <v>60.37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15.725925925925926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83.99605911330049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964.85845972646769</v>
      </c>
      <c r="P84" s="77">
        <v>106.47548296780214</v>
      </c>
      <c r="Q84" s="77">
        <v>37.964392501735709</v>
      </c>
      <c r="R84" s="80">
        <v>0</v>
      </c>
      <c r="S84" s="80">
        <v>0</v>
      </c>
      <c r="T84" s="78">
        <f>SUMPRODUCT(LTA!F84:AJ84,LTA!F$101:AJ$101,LTA!F$103:AJ$103)</f>
        <v>13.64</v>
      </c>
      <c r="U84" s="78">
        <f>SUMPRODUCT(LTA!F84:AJ84,LTA!F$102:AJ$102,LTA!F$103:AJ$103)</f>
        <v>23.700000000000003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28.039999999999996</v>
      </c>
      <c r="AB84" s="117">
        <f>-STOA!N84</f>
        <v>-101.98</v>
      </c>
      <c r="AC84">
        <f t="shared" si="3"/>
        <v>13.587250262783524</v>
      </c>
      <c r="AD84">
        <f t="shared" si="4"/>
        <v>1325.5530699724488</v>
      </c>
      <c r="AE84">
        <f>'IDT-1'!B84</f>
        <v>56.238</v>
      </c>
      <c r="AF84" s="26"/>
      <c r="AG84">
        <f t="shared" si="5"/>
        <v>1381.7910699724489</v>
      </c>
      <c r="AI84" s="75">
        <f>PXIL!H84</f>
        <v>0</v>
      </c>
      <c r="AJ84" s="75">
        <f>PXIL!N84</f>
        <v>0</v>
      </c>
      <c r="AK84" s="75">
        <f>RTM_IEX!H84</f>
        <v>58.44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108.28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9.6824096751560589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99.61999999999999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953.90864986506767</v>
      </c>
      <c r="P85" s="77">
        <v>106.47548296780214</v>
      </c>
      <c r="Q85" s="77">
        <v>37.964392501735709</v>
      </c>
      <c r="R85" s="80">
        <v>0</v>
      </c>
      <c r="S85" s="80">
        <v>0</v>
      </c>
      <c r="T85" s="78">
        <f>SUMPRODUCT(LTA!F85:AJ85,LTA!F$101:AJ$101,LTA!F$103:AJ$103)</f>
        <v>14.280000000000001</v>
      </c>
      <c r="U85" s="78">
        <f>SUMPRODUCT(LTA!F85:AJ85,LTA!F$102:AJ$102,LTA!F$103:AJ$103)</f>
        <v>25.330000000000002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28.039999999999996</v>
      </c>
      <c r="AB85" s="117">
        <f>-STOA!N85</f>
        <v>-101.98</v>
      </c>
      <c r="AC85">
        <f t="shared" si="3"/>
        <v>12.945911672799381</v>
      </c>
      <c r="AD85">
        <f t="shared" si="4"/>
        <v>1253.3150233369622</v>
      </c>
      <c r="AE85">
        <f>'IDT-1'!B85</f>
        <v>115.126</v>
      </c>
      <c r="AF85" s="26"/>
      <c r="AG85">
        <f t="shared" si="5"/>
        <v>1368.4410233369622</v>
      </c>
      <c r="AI85" s="75">
        <f>PXIL!H85</f>
        <v>0</v>
      </c>
      <c r="AJ85" s="75">
        <f>PXIL!N85</f>
        <v>0</v>
      </c>
      <c r="AK85" s="75">
        <f>RTM_IEX!H85</f>
        <v>45.03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47.91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9.6824096751560589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99.61999999999999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950.71460069406771</v>
      </c>
      <c r="P86" s="77">
        <v>106.47548296780214</v>
      </c>
      <c r="Q86" s="77">
        <v>37.964392501735709</v>
      </c>
      <c r="R86" s="80">
        <v>0</v>
      </c>
      <c r="S86" s="80">
        <v>0</v>
      </c>
      <c r="T86" s="78">
        <f>SUMPRODUCT(LTA!F86:AJ86,LTA!F$101:AJ$101,LTA!F$103:AJ$103)</f>
        <v>14.36</v>
      </c>
      <c r="U86" s="78">
        <f>SUMPRODUCT(LTA!F86:AJ86,LTA!F$102:AJ$102,LTA!F$103:AJ$103)</f>
        <v>31.330000000000002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28.039999999999996</v>
      </c>
      <c r="AB86" s="117">
        <f>-STOA!N86</f>
        <v>-101.98</v>
      </c>
      <c r="AC86">
        <f t="shared" si="3"/>
        <v>12.49910004009458</v>
      </c>
      <c r="AD86">
        <f t="shared" si="4"/>
        <v>1202.9877857986669</v>
      </c>
      <c r="AE86">
        <f>'IDT-1'!B86</f>
        <v>151</v>
      </c>
      <c r="AF86" s="26"/>
      <c r="AG86">
        <f t="shared" si="5"/>
        <v>1353.9877857986669</v>
      </c>
      <c r="AI86" s="75">
        <f>PXIL!H86</f>
        <v>0</v>
      </c>
      <c r="AJ86" s="75">
        <f>PXIL!N86</f>
        <v>0</v>
      </c>
      <c r="AK86" s="75">
        <f>RTM_IEX!H86</f>
        <v>39.28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15.725925925925926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99.61999999999999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951.6826204558364</v>
      </c>
      <c r="P87" s="77">
        <v>106.47548296780214</v>
      </c>
      <c r="Q87" s="77">
        <v>37.964392501735709</v>
      </c>
      <c r="R87" s="80">
        <v>0</v>
      </c>
      <c r="S87" s="80">
        <v>0</v>
      </c>
      <c r="T87" s="78">
        <f>SUMPRODUCT(LTA!F87:AJ87,LTA!F$101:AJ$101,LTA!F$103:AJ$103)</f>
        <v>24.02</v>
      </c>
      <c r="U87" s="78">
        <f>SUMPRODUCT(LTA!F87:AJ87,LTA!F$102:AJ$102,LTA!F$103:AJ$103)</f>
        <v>33.75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84.33</v>
      </c>
      <c r="Z87" s="75">
        <f>IEX!N87</f>
        <v>0</v>
      </c>
      <c r="AA87" s="117">
        <f>STOA!H87</f>
        <v>28.039999999999996</v>
      </c>
      <c r="AB87" s="117">
        <f>-STOA!N87</f>
        <v>-101.98</v>
      </c>
      <c r="AC87">
        <f t="shared" si="3"/>
        <v>13.417657557004921</v>
      </c>
      <c r="AD87">
        <f t="shared" si="4"/>
        <v>1306.4507642942951</v>
      </c>
      <c r="AE87">
        <f>'IDT-1'!B87</f>
        <v>45</v>
      </c>
      <c r="AF87" s="26"/>
      <c r="AG87">
        <f t="shared" si="5"/>
        <v>1351.4507642942951</v>
      </c>
      <c r="AI87" s="75">
        <f>PXIL!H87</f>
        <v>0</v>
      </c>
      <c r="AJ87" s="75">
        <f>PXIL!N87</f>
        <v>0</v>
      </c>
      <c r="AK87" s="75">
        <f>RTM_IEX!H87</f>
        <v>40.24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15.725925925925926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99.61999999999999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929.64827118490257</v>
      </c>
      <c r="P88" s="77">
        <v>106.47548296780214</v>
      </c>
      <c r="Q88" s="77">
        <v>37.964392501735709</v>
      </c>
      <c r="R88" s="80">
        <v>0</v>
      </c>
      <c r="S88" s="80">
        <v>0</v>
      </c>
      <c r="T88" s="78">
        <f>SUMPRODUCT(LTA!F88:AJ88,LTA!F$101:AJ$101,LTA!F$103:AJ$103)</f>
        <v>24.65</v>
      </c>
      <c r="U88" s="78">
        <f>SUMPRODUCT(LTA!F88:AJ88,LTA!F$102:AJ$102,LTA!F$103:AJ$103)</f>
        <v>35.870000000000005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24.91</v>
      </c>
      <c r="Z88" s="75">
        <f>IEX!N88</f>
        <v>0</v>
      </c>
      <c r="AA88" s="117">
        <f>STOA!H88</f>
        <v>28.039999999999996</v>
      </c>
      <c r="AB88" s="117">
        <f>-STOA!N88</f>
        <v>-101.98</v>
      </c>
      <c r="AC88">
        <f t="shared" si="3"/>
        <v>12.792555283420707</v>
      </c>
      <c r="AD88">
        <f t="shared" si="4"/>
        <v>1236.0415172969463</v>
      </c>
      <c r="AE88">
        <f>'IDT-1'!B88</f>
        <v>91</v>
      </c>
      <c r="AF88" s="26"/>
      <c r="AG88">
        <f t="shared" si="5"/>
        <v>1327.0415172969463</v>
      </c>
      <c r="AI88" s="75">
        <f>PXIL!H88</f>
        <v>0</v>
      </c>
      <c r="AJ88" s="75">
        <f>PXIL!N88</f>
        <v>0</v>
      </c>
      <c r="AK88" s="75">
        <f>RTM_IEX!H88</f>
        <v>47.91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15.725925925925926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99.61999999999999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948.35111478865338</v>
      </c>
      <c r="P89" s="77">
        <v>106.47548296780214</v>
      </c>
      <c r="Q89" s="77">
        <v>37.964392501735709</v>
      </c>
      <c r="R89" s="80">
        <v>0</v>
      </c>
      <c r="S89" s="80">
        <v>0</v>
      </c>
      <c r="T89" s="78">
        <f>SUMPRODUCT(LTA!F89:AJ89,LTA!F$101:AJ$101,LTA!F$103:AJ$103)</f>
        <v>28.18</v>
      </c>
      <c r="U89" s="78">
        <f>SUMPRODUCT(LTA!F89:AJ89,LTA!F$102:AJ$102,LTA!F$103:AJ$103)</f>
        <v>47.94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28.039999999999996</v>
      </c>
      <c r="AB89" s="117">
        <f>-STOA!N89</f>
        <v>-101.98</v>
      </c>
      <c r="AC89">
        <f t="shared" si="3"/>
        <v>13.026924307133713</v>
      </c>
      <c r="AD89">
        <f t="shared" si="4"/>
        <v>1262.4399918769839</v>
      </c>
      <c r="AE89">
        <f>'IDT-1'!B89</f>
        <v>86</v>
      </c>
      <c r="AF89" s="26"/>
      <c r="AG89">
        <f t="shared" si="5"/>
        <v>1348.4399918769839</v>
      </c>
      <c r="AI89" s="75">
        <f>PXIL!H89</f>
        <v>0</v>
      </c>
      <c r="AJ89" s="75">
        <f>PXIL!N89</f>
        <v>0</v>
      </c>
      <c r="AK89" s="75">
        <f>RTM_IEX!H89</f>
        <v>65.150000000000006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15.725925925925926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99.61999999999999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929.17681687924619</v>
      </c>
      <c r="P90" s="77">
        <v>106.47548296780214</v>
      </c>
      <c r="Q90" s="77">
        <v>37.964392501735709</v>
      </c>
      <c r="R90" s="80">
        <v>0</v>
      </c>
      <c r="S90" s="80">
        <v>0</v>
      </c>
      <c r="T90" s="78">
        <f>SUMPRODUCT(LTA!F90:AJ90,LTA!F$101:AJ$101,LTA!F$103:AJ$103)</f>
        <v>28.89</v>
      </c>
      <c r="U90" s="78">
        <f>SUMPRODUCT(LTA!F90:AJ90,LTA!F$102:AJ$102,LTA!F$103:AJ$103)</f>
        <v>52.28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10.54</v>
      </c>
      <c r="Z90" s="75">
        <f>IEX!N90</f>
        <v>0</v>
      </c>
      <c r="AA90" s="117">
        <f>STOA!H90</f>
        <v>28.039999999999996</v>
      </c>
      <c r="AB90" s="117">
        <f>-STOA!N90</f>
        <v>-101.98</v>
      </c>
      <c r="AC90">
        <f t="shared" si="3"/>
        <v>12.987022485530927</v>
      </c>
      <c r="AD90">
        <f t="shared" si="4"/>
        <v>1257.9455957891794</v>
      </c>
      <c r="AE90">
        <f>'IDT-1'!B90</f>
        <v>45</v>
      </c>
      <c r="AF90" s="26"/>
      <c r="AG90">
        <f t="shared" si="5"/>
        <v>1302.9455957891794</v>
      </c>
      <c r="AI90" s="75">
        <f>PXIL!H90</f>
        <v>0</v>
      </c>
      <c r="AJ90" s="75">
        <f>PXIL!N90</f>
        <v>0</v>
      </c>
      <c r="AK90" s="75">
        <f>RTM_IEX!H90</f>
        <v>64.2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15.725925925925926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99.61999999999999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929.17407488825643</v>
      </c>
      <c r="P91" s="77">
        <v>106.47548296780214</v>
      </c>
      <c r="Q91" s="77">
        <v>37.964392501735709</v>
      </c>
      <c r="R91" s="80">
        <v>0</v>
      </c>
      <c r="S91" s="80">
        <v>0</v>
      </c>
      <c r="T91" s="78">
        <f>SUMPRODUCT(LTA!F91:AJ91,LTA!F$101:AJ$101,LTA!F$103:AJ$103)</f>
        <v>30.54</v>
      </c>
      <c r="U91" s="78">
        <f>SUMPRODUCT(LTA!F91:AJ91,LTA!F$102:AJ$102,LTA!F$103:AJ$103)</f>
        <v>54.64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27.96</v>
      </c>
      <c r="AB91" s="117">
        <f>-STOA!N91</f>
        <v>-101.98</v>
      </c>
      <c r="AC91">
        <f t="shared" si="3"/>
        <v>12.86142235601022</v>
      </c>
      <c r="AD91">
        <f t="shared" si="4"/>
        <v>1243.7984539277102</v>
      </c>
      <c r="AE91">
        <f>'IDT-1'!B91</f>
        <v>16</v>
      </c>
      <c r="AF91" s="26"/>
      <c r="AG91">
        <f t="shared" si="5"/>
        <v>1259.7984539277102</v>
      </c>
      <c r="AI91" s="75">
        <f>PXIL!H91</f>
        <v>0</v>
      </c>
      <c r="AJ91" s="75">
        <f>PXIL!N91</f>
        <v>0</v>
      </c>
      <c r="AK91" s="75">
        <f>RTM_IEX!H91</f>
        <v>56.54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15.725925925925926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80.319999999999993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929.17633035493839</v>
      </c>
      <c r="P92" s="77">
        <v>106.47548296780214</v>
      </c>
      <c r="Q92" s="77">
        <v>37.964392501735709</v>
      </c>
      <c r="R92" s="80">
        <v>0</v>
      </c>
      <c r="S92" s="80">
        <v>0</v>
      </c>
      <c r="T92" s="78">
        <f>SUMPRODUCT(LTA!F92:AJ92,LTA!F$101:AJ$101,LTA!F$103:AJ$103)</f>
        <v>41.519999999999996</v>
      </c>
      <c r="U92" s="78">
        <f>SUMPRODUCT(LTA!F92:AJ92,LTA!F$102:AJ$102,LTA!F$103:AJ$103)</f>
        <v>62.9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27.96</v>
      </c>
      <c r="AB92" s="117">
        <f>-STOA!N92</f>
        <v>-101.98</v>
      </c>
      <c r="AC92">
        <f t="shared" si="3"/>
        <v>12.801866204117021</v>
      </c>
      <c r="AD92">
        <f t="shared" si="4"/>
        <v>1237.0902655462853</v>
      </c>
      <c r="AE92">
        <f>'IDT-1'!B92</f>
        <v>0</v>
      </c>
      <c r="AF92" s="26"/>
      <c r="AG92">
        <f t="shared" si="5"/>
        <v>1237.0902655462853</v>
      </c>
      <c r="AI92" s="75">
        <f>PXIL!H92</f>
        <v>0</v>
      </c>
      <c r="AJ92" s="75">
        <f>PXIL!N92</f>
        <v>0</v>
      </c>
      <c r="AK92" s="75">
        <f>RTM_IEX!H92</f>
        <v>49.83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15.725925925925926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80.319999999999993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922.0502234315635</v>
      </c>
      <c r="P93" s="77">
        <v>106.47548296780214</v>
      </c>
      <c r="Q93" s="77">
        <v>37.964392501735709</v>
      </c>
      <c r="R93" s="80">
        <v>0</v>
      </c>
      <c r="S93" s="80">
        <v>0</v>
      </c>
      <c r="T93" s="78">
        <f>SUMPRODUCT(LTA!F93:AJ93,LTA!F$101:AJ$101,LTA!F$103:AJ$103)</f>
        <v>41.699999999999996</v>
      </c>
      <c r="U93" s="78">
        <f>SUMPRODUCT(LTA!F93:AJ93,LTA!F$102:AJ$102,LTA!F$103:AJ$103)</f>
        <v>62.06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27.96</v>
      </c>
      <c r="AB93" s="117">
        <f>-STOA!N93</f>
        <v>-101.98</v>
      </c>
      <c r="AC93">
        <f t="shared" si="3"/>
        <v>12.396044463191322</v>
      </c>
      <c r="AD93">
        <f t="shared" si="4"/>
        <v>1191.379980363836</v>
      </c>
      <c r="AE93">
        <f>'IDT-1'!B93</f>
        <v>0</v>
      </c>
      <c r="AF93" s="26"/>
      <c r="AG93">
        <f t="shared" si="5"/>
        <v>1191.379980363836</v>
      </c>
      <c r="AI93" s="75">
        <f>PXIL!H93</f>
        <v>0</v>
      </c>
      <c r="AJ93" s="75">
        <f>PXIL!N93</f>
        <v>0</v>
      </c>
      <c r="AK93" s="75">
        <f>RTM_IEX!H93</f>
        <v>11.5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15.725925925925926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80.319999999999993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929.07769734236479</v>
      </c>
      <c r="P94" s="77">
        <v>106.47548296780214</v>
      </c>
      <c r="Q94" s="77">
        <v>37.964392501735709</v>
      </c>
      <c r="R94" s="80">
        <v>0</v>
      </c>
      <c r="S94" s="80">
        <v>0</v>
      </c>
      <c r="T94" s="78">
        <f>SUMPRODUCT(LTA!F94:AJ94,LTA!F$101:AJ$101,LTA!F$103:AJ$103)</f>
        <v>41.46</v>
      </c>
      <c r="U94" s="78">
        <f>SUMPRODUCT(LTA!F94:AJ94,LTA!F$102:AJ$102,LTA!F$103:AJ$103)</f>
        <v>63.86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27.96</v>
      </c>
      <c r="AB94" s="117">
        <f>-STOA!N94</f>
        <v>-101.98</v>
      </c>
      <c r="AC94">
        <f t="shared" si="3"/>
        <v>12.672270569361013</v>
      </c>
      <c r="AD94">
        <f t="shared" si="4"/>
        <v>1154.1912281684677</v>
      </c>
      <c r="AE94">
        <f>'IDT-1'!B94</f>
        <v>0</v>
      </c>
      <c r="AF94" s="26"/>
      <c r="AG94">
        <f t="shared" si="5"/>
        <v>1154.1912281684677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-34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15.725925925925926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80.319999999999993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898.8458647697031</v>
      </c>
      <c r="P95" s="77">
        <v>106.47548296780214</v>
      </c>
      <c r="Q95" s="77">
        <v>37.964392501735709</v>
      </c>
      <c r="R95" s="80">
        <v>0</v>
      </c>
      <c r="S95" s="80">
        <v>0</v>
      </c>
      <c r="T95" s="78">
        <f>SUMPRODUCT(LTA!F95:AJ95,LTA!F$101:AJ$101,LTA!F$103:AJ$103)</f>
        <v>41.34</v>
      </c>
      <c r="U95" s="78">
        <f>SUMPRODUCT(LTA!F95:AJ95,LTA!F$102:AJ$102,LTA!F$103:AJ$103)</f>
        <v>64.960000000000008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27.96</v>
      </c>
      <c r="AB95" s="117">
        <f>-STOA!N95</f>
        <v>-101.98</v>
      </c>
      <c r="AC95">
        <f t="shared" si="3"/>
        <v>12.619051375732081</v>
      </c>
      <c r="AD95">
        <f t="shared" si="4"/>
        <v>1101.9926147894348</v>
      </c>
      <c r="AE95">
        <f>'IDT-1'!B95</f>
        <v>0</v>
      </c>
      <c r="AF95" s="26"/>
      <c r="AG95">
        <f t="shared" si="5"/>
        <v>1101.9926147894348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-57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15.725925925925926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80.319999999999993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839.81597038950474</v>
      </c>
      <c r="P96" s="77">
        <v>106.46917941161526</v>
      </c>
      <c r="Q96" s="77">
        <v>37.96</v>
      </c>
      <c r="R96" s="80">
        <v>0</v>
      </c>
      <c r="S96" s="80">
        <v>0</v>
      </c>
      <c r="T96" s="78">
        <f>SUMPRODUCT(LTA!F96:AJ96,LTA!F$101:AJ$101,LTA!F$103:AJ$103)</f>
        <v>40.53</v>
      </c>
      <c r="U96" s="78">
        <f>SUMPRODUCT(LTA!F96:AJ96,LTA!F$102:AJ$102,LTA!F$103:AJ$103)</f>
        <v>65.680000000000007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27.96</v>
      </c>
      <c r="AB96" s="117">
        <f>-STOA!N96</f>
        <v>-101.98</v>
      </c>
      <c r="AC96">
        <f t="shared" si="3"/>
        <v>11.974408394565883</v>
      </c>
      <c r="AD96">
        <f t="shared" si="4"/>
        <v>1057.50666733248</v>
      </c>
      <c r="AE96">
        <f>'IDT-1'!B96</f>
        <v>0</v>
      </c>
      <c r="AF96" s="26"/>
      <c r="AG96">
        <f t="shared" si="5"/>
        <v>1057.50666733248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-43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15.725925925925926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80.319999999999993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795.81843828187948</v>
      </c>
      <c r="P97" s="77">
        <v>106.46917941161526</v>
      </c>
      <c r="Q97" s="77">
        <v>37.96</v>
      </c>
      <c r="R97" s="80">
        <v>0</v>
      </c>
      <c r="S97" s="80">
        <v>0</v>
      </c>
      <c r="T97" s="78">
        <f>SUMPRODUCT(LTA!F97:AJ97,LTA!F$101:AJ$101,LTA!F$103:AJ$103)</f>
        <v>39.549999999999997</v>
      </c>
      <c r="U97" s="78">
        <f>SUMPRODUCT(LTA!F97:AJ97,LTA!F$102:AJ$102,LTA!F$103:AJ$103)</f>
        <v>66.010000000000005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27.96</v>
      </c>
      <c r="AB97" s="117">
        <f>-STOA!N97</f>
        <v>-101.98</v>
      </c>
      <c r="AC97">
        <f t="shared" si="3"/>
        <v>11.767950789984882</v>
      </c>
      <c r="AD97">
        <f t="shared" si="4"/>
        <v>992.06559282943579</v>
      </c>
      <c r="AE97">
        <f>'IDT-1'!B97</f>
        <v>0</v>
      </c>
      <c r="AF97" s="26"/>
      <c r="AG97">
        <f t="shared" si="5"/>
        <v>992.06559282943579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-64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15.725925925925926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80.319999999999993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723.55666806286808</v>
      </c>
      <c r="P98" s="77">
        <v>106.46917941161526</v>
      </c>
      <c r="Q98" s="77">
        <v>37.96</v>
      </c>
      <c r="R98" s="80">
        <v>0</v>
      </c>
      <c r="S98" s="80">
        <v>0</v>
      </c>
      <c r="T98" s="78">
        <f>SUMPRODUCT(LTA!F98:AJ98,LTA!F$101:AJ$101,LTA!F$103:AJ$103)</f>
        <v>38.68</v>
      </c>
      <c r="U98" s="78">
        <f>SUMPRODUCT(LTA!F98:AJ98,LTA!F$102:AJ$102,LTA!F$103:AJ$103)</f>
        <v>66.13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27.96</v>
      </c>
      <c r="AB98" s="117">
        <f>-STOA!N98</f>
        <v>-101.98</v>
      </c>
      <c r="AC98">
        <f t="shared" si="3"/>
        <v>10.859103386391721</v>
      </c>
      <c r="AD98">
        <f t="shared" si="4"/>
        <v>949.96267001401759</v>
      </c>
      <c r="AE98">
        <f>'IDT-1'!B98</f>
        <v>0</v>
      </c>
      <c r="AF98" s="26"/>
      <c r="AG98">
        <f t="shared" si="5"/>
        <v>949.96267001401759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-34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0.36887652746200844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2.3071551861578965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21.325165250325174</v>
      </c>
      <c r="P99" s="77">
        <f t="shared" si="6"/>
        <v>2.3160323075234159</v>
      </c>
      <c r="Q99" s="77">
        <f t="shared" si="6"/>
        <v>0.76957805777892752</v>
      </c>
      <c r="R99" s="80">
        <f t="shared" si="6"/>
        <v>0.35129000000000005</v>
      </c>
      <c r="S99" s="80">
        <f t="shared" si="6"/>
        <v>0</v>
      </c>
      <c r="T99" s="78">
        <f t="shared" si="6"/>
        <v>3.068150000000001</v>
      </c>
      <c r="U99" s="78">
        <f t="shared" si="6"/>
        <v>1.0817225000000001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0.35981500000000005</v>
      </c>
      <c r="Z99" s="75">
        <f t="shared" si="6"/>
        <v>-0.58125000000000004</v>
      </c>
      <c r="AA99" s="117">
        <f t="shared" si="6"/>
        <v>2.5681525000000005</v>
      </c>
      <c r="AB99" s="117">
        <f t="shared" si="6"/>
        <v>-4.1516399999999969</v>
      </c>
      <c r="AC99">
        <f t="shared" si="6"/>
        <v>0.35984239679116264</v>
      </c>
      <c r="AD99">
        <f t="shared" si="6"/>
        <v>29.86843493245625</v>
      </c>
      <c r="AE99">
        <f t="shared" si="6"/>
        <v>0.46433525000000003</v>
      </c>
      <c r="AG99">
        <f t="shared" si="6"/>
        <v>30.33277018245624</v>
      </c>
      <c r="AI99">
        <f t="shared" si="6"/>
        <v>0</v>
      </c>
      <c r="AJ99">
        <f t="shared" si="6"/>
        <v>0</v>
      </c>
      <c r="AK99">
        <f t="shared" si="6"/>
        <v>0.64006750000000001</v>
      </c>
      <c r="AL99">
        <f t="shared" si="6"/>
        <v>-0.57499999999999996</v>
      </c>
      <c r="AM99">
        <f t="shared" si="6"/>
        <v>0</v>
      </c>
      <c r="AN99">
        <f t="shared" si="6"/>
        <v>0</v>
      </c>
      <c r="AO99">
        <f t="shared" si="6"/>
        <v>0.38016250000000001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44920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GT_NG!Q3</f>
        <v>8.6081954294720262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47.56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556.87338116880755</v>
      </c>
      <c r="P3" s="77">
        <v>26.828317446381536</v>
      </c>
      <c r="Q3" s="77">
        <v>9.5800000000000018</v>
      </c>
      <c r="R3" s="80">
        <v>0</v>
      </c>
      <c r="S3" s="80">
        <v>0</v>
      </c>
      <c r="T3" s="78">
        <f>SUMPRODUCT(LTA!F3:AJ3,LTA!F$101:AJ$101,LTA!F$104:AJ$104)</f>
        <v>20.13</v>
      </c>
      <c r="U3" s="78">
        <f>SUMPRODUCT(LTA!F3:AJ3,LTA!F$102:AJ$102,LTA!F$104:AJ$104)</f>
        <v>115.80000000000001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-117</v>
      </c>
      <c r="AA3" s="117">
        <f>STOA!I3</f>
        <v>0.41</v>
      </c>
      <c r="AB3" s="117">
        <f>-STOA!O3</f>
        <v>-206.3</v>
      </c>
      <c r="AC3">
        <f>SUMIF(B3:AB3,"&gt;0")*$AC$2-SUMIF(B3:AB3,"&lt;0")*($AC$2/(1-$AC$2))+SUMIF(AI3:AR3,"&gt;0")*$AC$2-SUMIF(AI3:AR3,"&lt;0")*($AC$2/(1-$AC$2))</f>
        <v>9.9450559909182807</v>
      </c>
      <c r="AD3">
        <f>SUM(B3:AB3,AI3:AR3)-AC3</f>
        <v>434.54483805374281</v>
      </c>
      <c r="AE3">
        <f>'IDT-1'!C3</f>
        <v>0</v>
      </c>
      <c r="AF3" s="26"/>
      <c r="AG3">
        <f>SUM(AD3:AF3)</f>
        <v>434.54483805374281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-18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8.6081954294720262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47.56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553.37450347622462</v>
      </c>
      <c r="P4" s="77">
        <v>26.828317446381536</v>
      </c>
      <c r="Q4" s="77">
        <v>9.5800000000000018</v>
      </c>
      <c r="R4" s="80">
        <v>0</v>
      </c>
      <c r="S4" s="80">
        <v>0</v>
      </c>
      <c r="T4" s="78">
        <f>SUMPRODUCT(LTA!F4:AJ4,LTA!F$101:AJ$101,LTA!F$104:AJ$104)</f>
        <v>20.72</v>
      </c>
      <c r="U4" s="78">
        <f>SUMPRODUCT(LTA!F4:AJ4,LTA!F$102:AJ$102,LTA!F$104:AJ$104)</f>
        <v>115.71000000000001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-142</v>
      </c>
      <c r="AA4" s="117">
        <f>STOA!I4</f>
        <v>0.41</v>
      </c>
      <c r="AB4" s="117">
        <f>-STOA!O4</f>
        <v>-206.3</v>
      </c>
      <c r="AC4">
        <f t="shared" ref="AC4:AC67" si="0">SUMIF(B4:AB4,"&gt;0")*$AC$2-SUMIF(B4:AB4,"&lt;0")*($AC$2/(1-$AC$2))+SUMIF(AI4:AR4,"&gt;0")*$AC$2-SUMIF(AI4:AR4,"&lt;0")*($AC$2/(1-$AC$2))</f>
        <v>10.105106545189654</v>
      </c>
      <c r="AD4">
        <f t="shared" ref="AD4:AD67" si="1">SUM(B4:AB4,AI4:AR4)-AC4</f>
        <v>410.38590980688861</v>
      </c>
      <c r="AE4">
        <f>'IDT-1'!C4</f>
        <v>0</v>
      </c>
      <c r="AF4" s="26"/>
      <c r="AG4">
        <f t="shared" ref="AG4:AG67" si="2">SUM(AD4:AF4)</f>
        <v>410.38590980688861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-14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8.6081954294720262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47.56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553.25212841467419</v>
      </c>
      <c r="P5" s="77">
        <v>26.828317446381536</v>
      </c>
      <c r="Q5" s="77">
        <v>9.5800000000000018</v>
      </c>
      <c r="R5" s="80">
        <v>0</v>
      </c>
      <c r="S5" s="80">
        <v>0</v>
      </c>
      <c r="T5" s="78">
        <f>SUMPRODUCT(LTA!F5:AJ5,LTA!F$101:AJ$101,LTA!F$104:AJ$104)</f>
        <v>21.16</v>
      </c>
      <c r="U5" s="78">
        <f>SUMPRODUCT(LTA!F5:AJ5,LTA!F$102:AJ$102,LTA!F$104:AJ$104)</f>
        <v>115.62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-152</v>
      </c>
      <c r="AA5" s="117">
        <f>STOA!I5</f>
        <v>0.41</v>
      </c>
      <c r="AB5" s="117">
        <f>-STOA!O5</f>
        <v>-206.3</v>
      </c>
      <c r="AC5">
        <f t="shared" si="0"/>
        <v>10.249159685003134</v>
      </c>
      <c r="AD5">
        <f t="shared" si="1"/>
        <v>394.46948160552461</v>
      </c>
      <c r="AE5">
        <f>'IDT-1'!C5</f>
        <v>0</v>
      </c>
      <c r="AF5" s="26"/>
      <c r="AG5">
        <f t="shared" si="2"/>
        <v>394.46948160552461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-20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8.6081954294720262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47.56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553.2453753844286</v>
      </c>
      <c r="P6" s="77">
        <v>26.828317446381536</v>
      </c>
      <c r="Q6" s="77">
        <v>9.5800000000000018</v>
      </c>
      <c r="R6" s="80">
        <v>0</v>
      </c>
      <c r="S6" s="80">
        <v>0</v>
      </c>
      <c r="T6" s="78">
        <f>SUMPRODUCT(LTA!F6:AJ6,LTA!F$101:AJ$101,LTA!F$104:AJ$104)</f>
        <v>21.58</v>
      </c>
      <c r="U6" s="78">
        <f>SUMPRODUCT(LTA!F6:AJ6,LTA!F$102:AJ$102,LTA!F$104:AJ$104)</f>
        <v>115.34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-162</v>
      </c>
      <c r="AA6" s="117">
        <f>STOA!I6</f>
        <v>0.41</v>
      </c>
      <c r="AB6" s="117">
        <f>-STOA!O6</f>
        <v>-206.3</v>
      </c>
      <c r="AC6">
        <f t="shared" si="0"/>
        <v>10.401260426214295</v>
      </c>
      <c r="AD6">
        <f t="shared" si="1"/>
        <v>377.45062783406792</v>
      </c>
      <c r="AE6">
        <f>'IDT-1'!C6</f>
        <v>0</v>
      </c>
      <c r="AF6" s="26"/>
      <c r="AG6">
        <f t="shared" si="2"/>
        <v>377.45062783406792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-27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8.6081954294720262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47.56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553.25212841467419</v>
      </c>
      <c r="P7" s="77">
        <v>26.828317446381536</v>
      </c>
      <c r="Q7" s="77">
        <v>9.5800000000000018</v>
      </c>
      <c r="R7" s="80">
        <v>0</v>
      </c>
      <c r="S7" s="80">
        <v>0</v>
      </c>
      <c r="T7" s="78">
        <f>SUMPRODUCT(LTA!F7:AJ7,LTA!F$101:AJ$101,LTA!F$104:AJ$104)</f>
        <v>22.61</v>
      </c>
      <c r="U7" s="78">
        <f>SUMPRODUCT(LTA!F7:AJ7,LTA!F$102:AJ$102,LTA!F$104:AJ$104)</f>
        <v>115.87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-177</v>
      </c>
      <c r="AA7" s="117">
        <f>STOA!I7</f>
        <v>0.41</v>
      </c>
      <c r="AB7" s="117">
        <f>-STOA!O7</f>
        <v>-206.3</v>
      </c>
      <c r="AC7">
        <f t="shared" si="0"/>
        <v>10.663635423501924</v>
      </c>
      <c r="AD7">
        <f t="shared" si="1"/>
        <v>350.75500586702583</v>
      </c>
      <c r="AE7">
        <f>'IDT-1'!C7</f>
        <v>0</v>
      </c>
      <c r="AF7" s="26"/>
      <c r="AG7">
        <f t="shared" si="2"/>
        <v>350.75500586702583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-40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8.6081954294720262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47.56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553.2453753844286</v>
      </c>
      <c r="P8" s="77">
        <v>26.828317446381536</v>
      </c>
      <c r="Q8" s="77">
        <v>9.5800000000000018</v>
      </c>
      <c r="R8" s="80">
        <v>0</v>
      </c>
      <c r="S8" s="80">
        <v>0</v>
      </c>
      <c r="T8" s="78">
        <f>SUMPRODUCT(LTA!F8:AJ8,LTA!F$101:AJ$101,LTA!F$104:AJ$104)</f>
        <v>23.66</v>
      </c>
      <c r="U8" s="78">
        <f>SUMPRODUCT(LTA!F8:AJ8,LTA!F$102:AJ$102,LTA!F$104:AJ$104)</f>
        <v>116.46000000000001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-192</v>
      </c>
      <c r="AA8" s="117">
        <f>STOA!I8</f>
        <v>0.41</v>
      </c>
      <c r="AB8" s="117">
        <f>-STOA!O8</f>
        <v>-206.3</v>
      </c>
      <c r="AC8">
        <f t="shared" si="0"/>
        <v>10.766789272057714</v>
      </c>
      <c r="AD8">
        <f t="shared" si="1"/>
        <v>342.28509898822443</v>
      </c>
      <c r="AE8">
        <f>'IDT-1'!C8</f>
        <v>0</v>
      </c>
      <c r="AF8" s="26"/>
      <c r="AG8">
        <f t="shared" si="2"/>
        <v>342.28509898822443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-35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8.6081954294720262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47.56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550.97389014667419</v>
      </c>
      <c r="P9" s="77">
        <v>27.58</v>
      </c>
      <c r="Q9" s="77">
        <v>9.5800000000000018</v>
      </c>
      <c r="R9" s="80">
        <v>0</v>
      </c>
      <c r="S9" s="80">
        <v>0</v>
      </c>
      <c r="T9" s="78">
        <f>SUMPRODUCT(LTA!F9:AJ9,LTA!F$101:AJ$101,LTA!F$104:AJ$104)</f>
        <v>54.69</v>
      </c>
      <c r="U9" s="78">
        <f>SUMPRODUCT(LTA!F9:AJ9,LTA!F$102:AJ$102,LTA!F$104:AJ$104)</f>
        <v>69.64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-197</v>
      </c>
      <c r="AA9" s="117">
        <f>STOA!I9</f>
        <v>0.41</v>
      </c>
      <c r="AB9" s="117">
        <f>-STOA!O9</f>
        <v>-206.3</v>
      </c>
      <c r="AC9">
        <f t="shared" si="0"/>
        <v>10.348119182771461</v>
      </c>
      <c r="AD9">
        <f t="shared" si="1"/>
        <v>355.3939663933748</v>
      </c>
      <c r="AE9">
        <f>'IDT-1'!C9</f>
        <v>0</v>
      </c>
      <c r="AF9" s="26"/>
      <c r="AG9">
        <f t="shared" si="2"/>
        <v>355.3939663933748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8.6081954294720262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47.56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550.9671371164286</v>
      </c>
      <c r="P10" s="77">
        <v>27.58</v>
      </c>
      <c r="Q10" s="77">
        <v>9.5800000000000018</v>
      </c>
      <c r="R10" s="80">
        <v>0</v>
      </c>
      <c r="S10" s="80">
        <v>0</v>
      </c>
      <c r="T10" s="78">
        <f>SUMPRODUCT(LTA!F10:AJ10,LTA!F$101:AJ$101,LTA!F$104:AJ$104)</f>
        <v>55.95</v>
      </c>
      <c r="U10" s="78">
        <f>SUMPRODUCT(LTA!F10:AJ10,LTA!F$102:AJ$102,LTA!F$104:AJ$104)</f>
        <v>79.430000000000007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-207</v>
      </c>
      <c r="AA10" s="117">
        <f>STOA!I10</f>
        <v>0.41</v>
      </c>
      <c r="AB10" s="117">
        <f>-STOA!O10</f>
        <v>-206.3</v>
      </c>
      <c r="AC10">
        <f t="shared" si="0"/>
        <v>10.534081031327252</v>
      </c>
      <c r="AD10">
        <f t="shared" si="1"/>
        <v>356.25125151457348</v>
      </c>
      <c r="AE10">
        <f>'IDT-1'!C10</f>
        <v>0</v>
      </c>
      <c r="AF10" s="26"/>
      <c r="AG10">
        <f t="shared" si="2"/>
        <v>356.25125151457348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8.6081954294720262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47.56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550.56634229539486</v>
      </c>
      <c r="P11" s="77">
        <v>27.58</v>
      </c>
      <c r="Q11" s="77">
        <v>9.5800000000000018</v>
      </c>
      <c r="R11" s="80">
        <v>0</v>
      </c>
      <c r="S11" s="80">
        <v>0</v>
      </c>
      <c r="T11" s="78">
        <f>SUMPRODUCT(LTA!F11:AJ11,LTA!F$101:AJ$101,LTA!F$104:AJ$104)</f>
        <v>57.14</v>
      </c>
      <c r="U11" s="78">
        <f>SUMPRODUCT(LTA!F11:AJ11,LTA!F$102:AJ$102,LTA!F$104:AJ$104)</f>
        <v>79.77000000000001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-212</v>
      </c>
      <c r="AA11" s="117">
        <f>STOA!I11</f>
        <v>0.41</v>
      </c>
      <c r="AB11" s="117">
        <f>-STOA!O11</f>
        <v>-206.3</v>
      </c>
      <c r="AC11">
        <f t="shared" si="0"/>
        <v>10.588408674513131</v>
      </c>
      <c r="AD11">
        <f t="shared" si="1"/>
        <v>352.32612905035376</v>
      </c>
      <c r="AE11">
        <f>'IDT-1'!C11</f>
        <v>0</v>
      </c>
      <c r="AF11" s="26"/>
      <c r="AG11">
        <f t="shared" si="2"/>
        <v>352.32612905035376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8.6081954294720262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47.56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550.55958926514927</v>
      </c>
      <c r="P12" s="77">
        <v>27.58</v>
      </c>
      <c r="Q12" s="77">
        <v>9.5800000000000018</v>
      </c>
      <c r="R12" s="80">
        <v>0</v>
      </c>
      <c r="S12" s="80">
        <v>0</v>
      </c>
      <c r="T12" s="78">
        <f>SUMPRODUCT(LTA!F12:AJ12,LTA!F$101:AJ$101,LTA!F$104:AJ$104)</f>
        <v>59</v>
      </c>
      <c r="U12" s="78">
        <f>SUMPRODUCT(LTA!F12:AJ12,LTA!F$102:AJ$102,LTA!F$104:AJ$104)</f>
        <v>80.12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-217</v>
      </c>
      <c r="AA12" s="117">
        <f>STOA!I12</f>
        <v>0.41</v>
      </c>
      <c r="AB12" s="117">
        <f>-STOA!O12</f>
        <v>-206.3</v>
      </c>
      <c r="AC12">
        <f t="shared" si="0"/>
        <v>10.652187885457947</v>
      </c>
      <c r="AD12">
        <f t="shared" si="1"/>
        <v>349.4655968091634</v>
      </c>
      <c r="AE12">
        <f>'IDT-1'!C12</f>
        <v>0</v>
      </c>
      <c r="AF12" s="26"/>
      <c r="AG12">
        <f t="shared" si="2"/>
        <v>349.4655968091634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8.6081954294720262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550.56634229539486</v>
      </c>
      <c r="P13" s="77">
        <v>27.327407266862728</v>
      </c>
      <c r="Q13" s="77">
        <v>9.5800000000000018</v>
      </c>
      <c r="R13" s="80">
        <v>0</v>
      </c>
      <c r="S13" s="80">
        <v>0</v>
      </c>
      <c r="T13" s="78">
        <f>SUMPRODUCT(LTA!F13:AJ13,LTA!F$101:AJ$101,LTA!F$104:AJ$104)</f>
        <v>60.1</v>
      </c>
      <c r="U13" s="78">
        <f>SUMPRODUCT(LTA!F13:AJ13,LTA!F$102:AJ$102,LTA!F$104:AJ$104)</f>
        <v>80.27000000000001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-222</v>
      </c>
      <c r="AA13" s="117">
        <f>STOA!I13</f>
        <v>0.41</v>
      </c>
      <c r="AB13" s="117">
        <f>-STOA!O13</f>
        <v>-206.3</v>
      </c>
      <c r="AC13">
        <f t="shared" si="0"/>
        <v>10.758801562230058</v>
      </c>
      <c r="AD13">
        <f t="shared" si="1"/>
        <v>341.38539239945453</v>
      </c>
      <c r="AE13">
        <f>'IDT-1'!C13</f>
        <v>0</v>
      </c>
      <c r="AF13" s="26"/>
      <c r="AG13">
        <f t="shared" si="2"/>
        <v>341.38539239945453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8.6081954294720262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550.55958926514927</v>
      </c>
      <c r="P14" s="77">
        <v>27.327407266862728</v>
      </c>
      <c r="Q14" s="77">
        <v>9.5800000000000018</v>
      </c>
      <c r="R14" s="80">
        <v>0</v>
      </c>
      <c r="S14" s="80">
        <v>0</v>
      </c>
      <c r="T14" s="78">
        <f>SUMPRODUCT(LTA!F14:AJ14,LTA!F$101:AJ$101,LTA!F$104:AJ$104)</f>
        <v>61.25</v>
      </c>
      <c r="U14" s="78">
        <f>SUMPRODUCT(LTA!F14:AJ14,LTA!F$102:AJ$102,LTA!F$104:AJ$104)</f>
        <v>72.760000000000005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-227</v>
      </c>
      <c r="AA14" s="117">
        <f>STOA!I14</f>
        <v>0.41</v>
      </c>
      <c r="AB14" s="117">
        <f>-STOA!O14</f>
        <v>-206.3</v>
      </c>
      <c r="AC14">
        <f t="shared" si="0"/>
        <v>10.747164773174873</v>
      </c>
      <c r="AD14">
        <f t="shared" si="1"/>
        <v>330.03027615826414</v>
      </c>
      <c r="AE14">
        <f>'IDT-1'!C14</f>
        <v>0</v>
      </c>
      <c r="AF14" s="26"/>
      <c r="AG14">
        <f t="shared" si="2"/>
        <v>330.03027615826414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8.6081954294720262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551.26371331796872</v>
      </c>
      <c r="P15" s="77">
        <v>27.327407266862728</v>
      </c>
      <c r="Q15" s="77">
        <v>9.5800000000000018</v>
      </c>
      <c r="R15" s="80">
        <v>0</v>
      </c>
      <c r="S15" s="80">
        <v>0</v>
      </c>
      <c r="T15" s="78">
        <f>SUMPRODUCT(LTA!F15:AJ15,LTA!F$101:AJ$101,LTA!F$104:AJ$104)</f>
        <v>62.76</v>
      </c>
      <c r="U15" s="78">
        <f>SUMPRODUCT(LTA!F15:AJ15,LTA!F$102:AJ$102,LTA!F$104:AJ$104)</f>
        <v>72.930000000000007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-232</v>
      </c>
      <c r="AA15" s="117">
        <f>STOA!I15</f>
        <v>0.37</v>
      </c>
      <c r="AB15" s="117">
        <f>-STOA!O15</f>
        <v>-206.3</v>
      </c>
      <c r="AC15">
        <f t="shared" si="0"/>
        <v>11.122918165727496</v>
      </c>
      <c r="AD15">
        <f t="shared" si="1"/>
        <v>291.99864681853097</v>
      </c>
      <c r="AE15">
        <f>'IDT-1'!C15</f>
        <v>0</v>
      </c>
      <c r="AF15" s="26"/>
      <c r="AG15">
        <f t="shared" si="2"/>
        <v>291.99864681853097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-40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8.6081954294720262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551.26026968037309</v>
      </c>
      <c r="P16" s="77">
        <v>27.327407266862728</v>
      </c>
      <c r="Q16" s="77">
        <v>9.5800000000000018</v>
      </c>
      <c r="R16" s="80">
        <v>0</v>
      </c>
      <c r="S16" s="80">
        <v>0</v>
      </c>
      <c r="T16" s="78">
        <f>SUMPRODUCT(LTA!F16:AJ16,LTA!F$101:AJ$101,LTA!F$104:AJ$104)</f>
        <v>49.48</v>
      </c>
      <c r="U16" s="78">
        <f>SUMPRODUCT(LTA!F16:AJ16,LTA!F$102:AJ$102,LTA!F$104:AJ$104)</f>
        <v>73.430000000000007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-232</v>
      </c>
      <c r="AA16" s="117">
        <f>STOA!I16</f>
        <v>0.37</v>
      </c>
      <c r="AB16" s="117">
        <f>-STOA!O16</f>
        <v>-206.3</v>
      </c>
      <c r="AC16">
        <f t="shared" si="0"/>
        <v>11.010423861716655</v>
      </c>
      <c r="AD16">
        <f t="shared" si="1"/>
        <v>279.32769748494616</v>
      </c>
      <c r="AE16">
        <f>'IDT-1'!C16</f>
        <v>0</v>
      </c>
      <c r="AF16" s="26"/>
      <c r="AG16">
        <f t="shared" si="2"/>
        <v>279.32769748494616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-40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8.6081954294720262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551.26702202820968</v>
      </c>
      <c r="P17" s="77">
        <v>27.327407266862728</v>
      </c>
      <c r="Q17" s="77">
        <v>9.5800000000000018</v>
      </c>
      <c r="R17" s="80">
        <v>0</v>
      </c>
      <c r="S17" s="80">
        <v>0</v>
      </c>
      <c r="T17" s="78">
        <f>SUMPRODUCT(LTA!F17:AJ17,LTA!F$101:AJ$101,LTA!F$104:AJ$104)</f>
        <v>50.52</v>
      </c>
      <c r="U17" s="78">
        <f>SUMPRODUCT(LTA!F17:AJ17,LTA!F$102:AJ$102,LTA!F$104:AJ$104)</f>
        <v>73.64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-232</v>
      </c>
      <c r="AA17" s="117">
        <f>STOA!I17</f>
        <v>0.37</v>
      </c>
      <c r="AB17" s="117">
        <f>-STOA!O17</f>
        <v>-206.3</v>
      </c>
      <c r="AC17">
        <f t="shared" si="0"/>
        <v>11.021483282377618</v>
      </c>
      <c r="AD17">
        <f t="shared" si="1"/>
        <v>280.5733904121218</v>
      </c>
      <c r="AE17">
        <f>'IDT-1'!C17</f>
        <v>0</v>
      </c>
      <c r="AF17" s="26"/>
      <c r="AG17">
        <f t="shared" si="2"/>
        <v>280.5733904121218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-40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8.6081954294720262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551.27026968037319</v>
      </c>
      <c r="P18" s="77">
        <v>27.327407266862728</v>
      </c>
      <c r="Q18" s="77">
        <v>9.5800000000000018</v>
      </c>
      <c r="R18" s="80">
        <v>0</v>
      </c>
      <c r="S18" s="80">
        <v>0</v>
      </c>
      <c r="T18" s="78">
        <f>SUMPRODUCT(LTA!F18:AJ18,LTA!F$101:AJ$101,LTA!F$104:AJ$104)</f>
        <v>51.56</v>
      </c>
      <c r="U18" s="78">
        <f>SUMPRODUCT(LTA!F18:AJ18,LTA!F$102:AJ$102,LTA!F$104:AJ$104)</f>
        <v>73.790000000000006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-232</v>
      </c>
      <c r="AA18" s="117">
        <f>STOA!I18</f>
        <v>0.37</v>
      </c>
      <c r="AB18" s="117">
        <f>-STOA!O18</f>
        <v>-206.3</v>
      </c>
      <c r="AC18">
        <f t="shared" si="0"/>
        <v>11.031983861716656</v>
      </c>
      <c r="AD18">
        <f t="shared" si="1"/>
        <v>281.75613748494624</v>
      </c>
      <c r="AE18">
        <f>'IDT-1'!C18</f>
        <v>0</v>
      </c>
      <c r="AF18" s="26"/>
      <c r="AG18">
        <f t="shared" si="2"/>
        <v>281.75613748494624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-40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8.6081954294720262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557.30384353563579</v>
      </c>
      <c r="P19" s="77">
        <v>27.327407266862728</v>
      </c>
      <c r="Q19" s="77">
        <v>9.5800000000000018</v>
      </c>
      <c r="R19" s="80">
        <v>0</v>
      </c>
      <c r="S19" s="80">
        <v>0</v>
      </c>
      <c r="T19" s="78">
        <f>SUMPRODUCT(LTA!F19:AJ19,LTA!F$101:AJ$101,LTA!F$104:AJ$104)</f>
        <v>52.01</v>
      </c>
      <c r="U19" s="78">
        <f>SUMPRODUCT(LTA!F19:AJ19,LTA!F$102:AJ$102,LTA!F$104:AJ$104)</f>
        <v>121.83000000000001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-227</v>
      </c>
      <c r="AA19" s="117">
        <f>STOA!I19</f>
        <v>0.37</v>
      </c>
      <c r="AB19" s="117">
        <f>-STOA!O19</f>
        <v>-206.3</v>
      </c>
      <c r="AC19">
        <f t="shared" si="0"/>
        <v>11.71598824465346</v>
      </c>
      <c r="AD19">
        <f t="shared" si="1"/>
        <v>312.59570695727211</v>
      </c>
      <c r="AE19">
        <f>'IDT-1'!C19</f>
        <v>0</v>
      </c>
      <c r="AF19" s="26"/>
      <c r="AG19">
        <f t="shared" si="2"/>
        <v>312.59570695727211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-68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8.9622119815668206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557.29709118779931</v>
      </c>
      <c r="P20" s="77">
        <v>27.327407266862728</v>
      </c>
      <c r="Q20" s="77">
        <v>9.5800000000000018</v>
      </c>
      <c r="R20" s="80">
        <v>0</v>
      </c>
      <c r="S20" s="80">
        <v>0</v>
      </c>
      <c r="T20" s="78">
        <f>SUMPRODUCT(LTA!F20:AJ20,LTA!F$101:AJ$101,LTA!F$104:AJ$104)</f>
        <v>35.54</v>
      </c>
      <c r="U20" s="78">
        <f>SUMPRODUCT(LTA!F20:AJ20,LTA!F$102:AJ$102,LTA!F$104:AJ$104)</f>
        <v>122.12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-227</v>
      </c>
      <c r="AA20" s="117">
        <f>STOA!I20</f>
        <v>0.37</v>
      </c>
      <c r="AB20" s="117">
        <f>-STOA!O20</f>
        <v>-206.3</v>
      </c>
      <c r="AC20">
        <f t="shared" si="0"/>
        <v>11.541147659562151</v>
      </c>
      <c r="AD20">
        <f t="shared" si="1"/>
        <v>300.93781174662178</v>
      </c>
      <c r="AE20">
        <f>'IDT-1'!C20</f>
        <v>0</v>
      </c>
      <c r="AF20" s="26"/>
      <c r="AG20">
        <f t="shared" si="2"/>
        <v>300.93781174662178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-64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8.9622119815668206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550.59647825563582</v>
      </c>
      <c r="P21" s="77">
        <v>27.327407266862728</v>
      </c>
      <c r="Q21" s="77">
        <v>9.5800000000000018</v>
      </c>
      <c r="R21" s="80">
        <v>0</v>
      </c>
      <c r="S21" s="80">
        <v>0</v>
      </c>
      <c r="T21" s="78">
        <f>SUMPRODUCT(LTA!F21:AJ21,LTA!F$101:AJ$101,LTA!F$104:AJ$104)</f>
        <v>35.72</v>
      </c>
      <c r="U21" s="78">
        <f>SUMPRODUCT(LTA!F21:AJ21,LTA!F$102:AJ$102,LTA!F$104:AJ$104)</f>
        <v>114.72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-227</v>
      </c>
      <c r="AA21" s="117">
        <f>STOA!I21</f>
        <v>0.37</v>
      </c>
      <c r="AB21" s="117">
        <f>-STOA!O21</f>
        <v>-206.3</v>
      </c>
      <c r="AC21">
        <f t="shared" si="0"/>
        <v>11.427524393281308</v>
      </c>
      <c r="AD21">
        <f t="shared" si="1"/>
        <v>286.13082208073922</v>
      </c>
      <c r="AE21">
        <f>'IDT-1'!C21</f>
        <v>0</v>
      </c>
      <c r="AF21" s="26"/>
      <c r="AG21">
        <f t="shared" si="2"/>
        <v>286.13082208073922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-65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8.9622119815668206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550.59901252687462</v>
      </c>
      <c r="P22" s="77">
        <v>27.327407266862728</v>
      </c>
      <c r="Q22" s="77">
        <v>9.5800000000000018</v>
      </c>
      <c r="R22" s="80">
        <v>0</v>
      </c>
      <c r="S22" s="80">
        <v>0</v>
      </c>
      <c r="T22" s="78">
        <f>SUMPRODUCT(LTA!F22:AJ22,LTA!F$101:AJ$101,LTA!F$104:AJ$104)</f>
        <v>35.83</v>
      </c>
      <c r="U22" s="78">
        <f>SUMPRODUCT(LTA!F22:AJ22,LTA!F$102:AJ$102,LTA!F$104:AJ$104)</f>
        <v>114.85000000000001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-217</v>
      </c>
      <c r="AA22" s="117">
        <f>STOA!I22</f>
        <v>0.37</v>
      </c>
      <c r="AB22" s="117">
        <f>-STOA!O22</f>
        <v>-206.3</v>
      </c>
      <c r="AC22">
        <f t="shared" si="0"/>
        <v>11.340877419646258</v>
      </c>
      <c r="AD22">
        <f t="shared" si="1"/>
        <v>296.46000332561312</v>
      </c>
      <c r="AE22">
        <f>'IDT-1'!C22</f>
        <v>0</v>
      </c>
      <c r="AF22" s="26"/>
      <c r="AG22">
        <f t="shared" si="2"/>
        <v>296.46000332561312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-65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8.9622119815668206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47.56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548.01401671621795</v>
      </c>
      <c r="P23" s="77">
        <v>60.07</v>
      </c>
      <c r="Q23" s="77">
        <v>21.953493554034697</v>
      </c>
      <c r="R23" s="80">
        <v>0</v>
      </c>
      <c r="S23" s="80">
        <v>0</v>
      </c>
      <c r="T23" s="78">
        <f>SUMPRODUCT(LTA!F23:AJ23,LTA!F$101:AJ$101,LTA!F$104:AJ$104)</f>
        <v>36.130000000000003</v>
      </c>
      <c r="U23" s="78">
        <f>SUMPRODUCT(LTA!F23:AJ23,LTA!F$102:AJ$102,LTA!F$104:AJ$104)</f>
        <v>114.96000000000001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-247</v>
      </c>
      <c r="AA23" s="117">
        <f>STOA!I23</f>
        <v>0.37</v>
      </c>
      <c r="AB23" s="117">
        <f>-STOA!O23</f>
        <v>-206.3</v>
      </c>
      <c r="AC23">
        <f t="shared" si="0"/>
        <v>11.79854450012594</v>
      </c>
      <c r="AD23">
        <f t="shared" si="1"/>
        <v>327.92117775169356</v>
      </c>
      <c r="AE23">
        <f>'IDT-1'!C23</f>
        <v>0</v>
      </c>
      <c r="AF23" s="26"/>
      <c r="AG23">
        <f t="shared" si="2"/>
        <v>327.92117775169356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-45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8.9622119815668206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47.56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582.57902229217007</v>
      </c>
      <c r="P24" s="77">
        <v>60.07</v>
      </c>
      <c r="Q24" s="77">
        <v>21.953493554034697</v>
      </c>
      <c r="R24" s="80">
        <v>0</v>
      </c>
      <c r="S24" s="80">
        <v>0</v>
      </c>
      <c r="T24" s="78">
        <f>SUMPRODUCT(LTA!F24:AJ24,LTA!F$101:AJ$101,LTA!F$104:AJ$104)</f>
        <v>36.43</v>
      </c>
      <c r="U24" s="78">
        <f>SUMPRODUCT(LTA!F24:AJ24,LTA!F$102:AJ$102,LTA!F$104:AJ$104)</f>
        <v>115.06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-269</v>
      </c>
      <c r="AA24" s="117">
        <f>STOA!I24</f>
        <v>0.37</v>
      </c>
      <c r="AB24" s="117">
        <f>-STOA!O24</f>
        <v>-206.3</v>
      </c>
      <c r="AC24">
        <f t="shared" si="0"/>
        <v>12.19501782441627</v>
      </c>
      <c r="AD24">
        <f t="shared" si="1"/>
        <v>352.48971000335524</v>
      </c>
      <c r="AE24">
        <f>'IDT-1'!C24</f>
        <v>0</v>
      </c>
      <c r="AF24" s="26"/>
      <c r="AG24">
        <f t="shared" si="2"/>
        <v>352.48971000335524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-33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8.9622119815668206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47.56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588.94388945619073</v>
      </c>
      <c r="P25" s="77">
        <v>60.07</v>
      </c>
      <c r="Q25" s="77">
        <v>21.953493554034697</v>
      </c>
      <c r="R25" s="80">
        <v>0</v>
      </c>
      <c r="S25" s="80">
        <v>0</v>
      </c>
      <c r="T25" s="78">
        <f>SUMPRODUCT(LTA!F25:AJ25,LTA!F$101:AJ$101,LTA!F$104:AJ$104)</f>
        <v>36.69</v>
      </c>
      <c r="U25" s="78">
        <f>SUMPRODUCT(LTA!F25:AJ25,LTA!F$102:AJ$102,LTA!F$104:AJ$104)</f>
        <v>115.18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-270</v>
      </c>
      <c r="AA25" s="117">
        <f>STOA!I25</f>
        <v>0.37</v>
      </c>
      <c r="AB25" s="117">
        <f>-STOA!O25</f>
        <v>-206.3</v>
      </c>
      <c r="AC25">
        <f t="shared" si="0"/>
        <v>12.085688232537944</v>
      </c>
      <c r="AD25">
        <f t="shared" si="1"/>
        <v>378.34390675925442</v>
      </c>
      <c r="AE25">
        <f>'IDT-1'!C25</f>
        <v>0</v>
      </c>
      <c r="AF25" s="26"/>
      <c r="AG25">
        <f t="shared" si="2"/>
        <v>378.34390675925442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-13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8.9622119815668206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47.56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601.74989103467408</v>
      </c>
      <c r="P26" s="77">
        <v>60.07</v>
      </c>
      <c r="Q26" s="77">
        <v>21.953493554034697</v>
      </c>
      <c r="R26" s="80">
        <v>0</v>
      </c>
      <c r="S26" s="80">
        <v>0</v>
      </c>
      <c r="T26" s="78">
        <f>SUMPRODUCT(LTA!F26:AJ26,LTA!F$101:AJ$101,LTA!F$104:AJ$104)</f>
        <v>36.909999999999997</v>
      </c>
      <c r="U26" s="78">
        <f>SUMPRODUCT(LTA!F26:AJ26,LTA!F$102:AJ$102,LTA!F$104:AJ$104)</f>
        <v>122.72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-255</v>
      </c>
      <c r="AA26" s="117">
        <f>STOA!I26</f>
        <v>0.37</v>
      </c>
      <c r="AB26" s="117">
        <f>-STOA!O26</f>
        <v>-206.3</v>
      </c>
      <c r="AC26">
        <f t="shared" si="0"/>
        <v>12.106862751029078</v>
      </c>
      <c r="AD26">
        <f t="shared" si="1"/>
        <v>416.88873381924651</v>
      </c>
      <c r="AE26">
        <f>'IDT-1'!C26</f>
        <v>0</v>
      </c>
      <c r="AF26" s="26"/>
      <c r="AG26">
        <f t="shared" si="2"/>
        <v>416.88873381924651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8.6081954294720262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47.56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658.96449974963446</v>
      </c>
      <c r="P27" s="77">
        <v>60.070000000000007</v>
      </c>
      <c r="Q27" s="77">
        <v>21.952539921314511</v>
      </c>
      <c r="R27" s="80">
        <v>0</v>
      </c>
      <c r="S27" s="80">
        <v>0</v>
      </c>
      <c r="T27" s="78">
        <f>SUMPRODUCT(LTA!F27:AJ27,LTA!F$101:AJ$101,LTA!F$104:AJ$104)</f>
        <v>36.18</v>
      </c>
      <c r="U27" s="78">
        <f>SUMPRODUCT(LTA!F27:AJ27,LTA!F$102:AJ$102,LTA!F$104:AJ$104)</f>
        <v>122.39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-196</v>
      </c>
      <c r="AA27" s="117">
        <f>STOA!I27</f>
        <v>0.37</v>
      </c>
      <c r="AB27" s="117">
        <f>-STOA!O27</f>
        <v>-285.59000000000003</v>
      </c>
      <c r="AC27">
        <f t="shared" si="0"/>
        <v>12.760280522475311</v>
      </c>
      <c r="AD27">
        <f t="shared" si="1"/>
        <v>453.74495457794563</v>
      </c>
      <c r="AE27">
        <f>'IDT-1'!C27</f>
        <v>0</v>
      </c>
      <c r="AF27" s="26"/>
      <c r="AG27">
        <f t="shared" si="2"/>
        <v>453.74495457794563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-8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8.6081954294720262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47.56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748.64755540988062</v>
      </c>
      <c r="P28" s="77">
        <v>60.070000000000007</v>
      </c>
      <c r="Q28" s="77">
        <v>21.952539921314511</v>
      </c>
      <c r="R28" s="80">
        <v>0</v>
      </c>
      <c r="S28" s="80">
        <v>0</v>
      </c>
      <c r="T28" s="78">
        <f>SUMPRODUCT(LTA!F28:AJ28,LTA!F$101:AJ$101,LTA!F$104:AJ$104)</f>
        <v>35.32</v>
      </c>
      <c r="U28" s="78">
        <f>SUMPRODUCT(LTA!F28:AJ28,LTA!F$102:AJ$102,LTA!F$104:AJ$104)</f>
        <v>121.83000000000001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-190</v>
      </c>
      <c r="AA28" s="117">
        <f>STOA!I28</f>
        <v>0.37</v>
      </c>
      <c r="AB28" s="117">
        <f>-STOA!O28</f>
        <v>-285.59000000000003</v>
      </c>
      <c r="AC28">
        <f t="shared" si="0"/>
        <v>13.838851748040121</v>
      </c>
      <c r="AD28">
        <f t="shared" si="1"/>
        <v>506.92943901262714</v>
      </c>
      <c r="AE28">
        <f>'IDT-1'!C28</f>
        <v>0</v>
      </c>
      <c r="AF28" s="26"/>
      <c r="AG28">
        <f t="shared" si="2"/>
        <v>506.92943901262714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-48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8.6081954294720262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47.56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779.07986630289361</v>
      </c>
      <c r="P29" s="77">
        <v>60.070000000000007</v>
      </c>
      <c r="Q29" s="77">
        <v>21.952539921314511</v>
      </c>
      <c r="R29" s="80">
        <v>0</v>
      </c>
      <c r="S29" s="80">
        <v>0</v>
      </c>
      <c r="T29" s="78">
        <f>SUMPRODUCT(LTA!F29:AJ29,LTA!F$101:AJ$101,LTA!F$104:AJ$104)</f>
        <v>35</v>
      </c>
      <c r="U29" s="78">
        <f>SUMPRODUCT(LTA!F29:AJ29,LTA!F$102:AJ$102,LTA!F$104:AJ$104)</f>
        <v>121.56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-175</v>
      </c>
      <c r="AA29" s="117">
        <f>STOA!I29</f>
        <v>0.37</v>
      </c>
      <c r="AB29" s="117">
        <f>-STOA!O29</f>
        <v>-285.59000000000003</v>
      </c>
      <c r="AC29">
        <f t="shared" si="0"/>
        <v>14.101464083898632</v>
      </c>
      <c r="AD29">
        <f t="shared" si="1"/>
        <v>536.5091375697815</v>
      </c>
      <c r="AE29">
        <f>'IDT-1'!C29</f>
        <v>0</v>
      </c>
      <c r="AF29" s="26"/>
      <c r="AG29">
        <f t="shared" si="2"/>
        <v>536.5091375697815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-63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8.6081954294720262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47.56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787.98176849225604</v>
      </c>
      <c r="P30" s="77">
        <v>60.070000000000007</v>
      </c>
      <c r="Q30" s="77">
        <v>21.952539921314511</v>
      </c>
      <c r="R30" s="80">
        <v>0</v>
      </c>
      <c r="S30" s="80">
        <v>0</v>
      </c>
      <c r="T30" s="78">
        <f>SUMPRODUCT(LTA!F30:AJ30,LTA!F$101:AJ$101,LTA!F$104:AJ$104)</f>
        <v>35.89</v>
      </c>
      <c r="U30" s="78">
        <f>SUMPRODUCT(LTA!F30:AJ30,LTA!F$102:AJ$102,LTA!F$104:AJ$104)</f>
        <v>120.93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-160</v>
      </c>
      <c r="AA30" s="117">
        <f>STOA!I30</f>
        <v>0.37</v>
      </c>
      <c r="AB30" s="117">
        <f>-STOA!O30</f>
        <v>-285.59000000000003</v>
      </c>
      <c r="AC30">
        <f t="shared" si="0"/>
        <v>13.871354359888187</v>
      </c>
      <c r="AD30">
        <f t="shared" si="1"/>
        <v>580.90114948315443</v>
      </c>
      <c r="AE30">
        <f>'IDT-1'!C30</f>
        <v>0</v>
      </c>
      <c r="AF30" s="26"/>
      <c r="AG30">
        <f t="shared" si="2"/>
        <v>580.90114948315443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-43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8.6081954294720262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54.999085923217542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794.61050675956619</v>
      </c>
      <c r="P31" s="77">
        <v>60.070000000000007</v>
      </c>
      <c r="Q31" s="77">
        <v>21.952539921314511</v>
      </c>
      <c r="R31" s="80">
        <v>0</v>
      </c>
      <c r="S31" s="80">
        <v>0</v>
      </c>
      <c r="T31" s="78">
        <f>SUMPRODUCT(LTA!F31:AJ31,LTA!F$101:AJ$101,LTA!F$104:AJ$104)</f>
        <v>32.39</v>
      </c>
      <c r="U31" s="78">
        <f>SUMPRODUCT(LTA!F31:AJ31,LTA!F$102:AJ$102,LTA!F$104:AJ$104)</f>
        <v>120.26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-110</v>
      </c>
      <c r="AA31" s="117">
        <f>STOA!I31</f>
        <v>0.37</v>
      </c>
      <c r="AB31" s="117">
        <f>-STOA!O31</f>
        <v>-285.59000000000003</v>
      </c>
      <c r="AC31">
        <f t="shared" si="0"/>
        <v>13.665477004532384</v>
      </c>
      <c r="AD31">
        <f t="shared" si="1"/>
        <v>624.00485102903792</v>
      </c>
      <c r="AE31">
        <f>'IDT-1'!C31</f>
        <v>-11.007</v>
      </c>
      <c r="AF31" s="26"/>
      <c r="AG31">
        <f t="shared" si="2"/>
        <v>612.99785102903797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-60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8.6081954294720262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54.999087439853994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794.68052871736631</v>
      </c>
      <c r="P32" s="77">
        <v>60.070000000000007</v>
      </c>
      <c r="Q32" s="77">
        <v>21.952539921314511</v>
      </c>
      <c r="R32" s="80">
        <v>15</v>
      </c>
      <c r="S32" s="80">
        <v>0</v>
      </c>
      <c r="T32" s="78">
        <f>SUMPRODUCT(LTA!F32:AJ32,LTA!F$101:AJ$101,LTA!F$104:AJ$104)</f>
        <v>31.950000000000003</v>
      </c>
      <c r="U32" s="78">
        <f>SUMPRODUCT(LTA!F32:AJ32,LTA!F$102:AJ$102,LTA!F$104:AJ$104)</f>
        <v>119.34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-60</v>
      </c>
      <c r="AA32" s="117">
        <f>STOA!I32</f>
        <v>3.37</v>
      </c>
      <c r="AB32" s="117">
        <f>-STOA!O32</f>
        <v>-285.59000000000003</v>
      </c>
      <c r="AC32">
        <f t="shared" si="0"/>
        <v>13.457400110219615</v>
      </c>
      <c r="AD32">
        <f t="shared" si="1"/>
        <v>680.92295139778719</v>
      </c>
      <c r="AE32">
        <f>'IDT-1'!C32</f>
        <v>-25.402000000000001</v>
      </c>
      <c r="AF32" s="26"/>
      <c r="AG32">
        <f t="shared" si="2"/>
        <v>655.52095139778714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-70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8.6081954294720262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54.999085543270432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794.78399256771456</v>
      </c>
      <c r="P33" s="77">
        <v>60.070000000000007</v>
      </c>
      <c r="Q33" s="77">
        <v>21.952539921314511</v>
      </c>
      <c r="R33" s="80">
        <v>15</v>
      </c>
      <c r="S33" s="80">
        <v>0</v>
      </c>
      <c r="T33" s="78">
        <f>SUMPRODUCT(LTA!F33:AJ33,LTA!F$101:AJ$101,LTA!F$104:AJ$104)</f>
        <v>32.78</v>
      </c>
      <c r="U33" s="78">
        <f>SUMPRODUCT(LTA!F33:AJ33,LTA!F$102:AJ$102,LTA!F$104:AJ$104)</f>
        <v>118.45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3.37</v>
      </c>
      <c r="AB33" s="117">
        <f>-STOA!O33</f>
        <v>-285.59000000000003</v>
      </c>
      <c r="AC33">
        <f t="shared" si="0"/>
        <v>12.925094924081025</v>
      </c>
      <c r="AD33">
        <f t="shared" si="1"/>
        <v>741.49871853769037</v>
      </c>
      <c r="AE33">
        <f>'IDT-1'!C33</f>
        <v>-45</v>
      </c>
      <c r="AF33" s="26"/>
      <c r="AG33">
        <f t="shared" si="2"/>
        <v>696.49871853769037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-70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8.6081954294720262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54.999085543270432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774.52109693401451</v>
      </c>
      <c r="P34" s="77">
        <v>60.070000000000007</v>
      </c>
      <c r="Q34" s="77">
        <v>21.952539921314511</v>
      </c>
      <c r="R34" s="80">
        <v>15</v>
      </c>
      <c r="S34" s="80">
        <v>0</v>
      </c>
      <c r="T34" s="78">
        <f>SUMPRODUCT(LTA!F34:AJ34,LTA!F$101:AJ$101,LTA!F$104:AJ$104)</f>
        <v>37.119999999999997</v>
      </c>
      <c r="U34" s="78">
        <f>SUMPRODUCT(LTA!F34:AJ34,LTA!F$102:AJ$102,LTA!F$104:AJ$104)</f>
        <v>117.78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3.37</v>
      </c>
      <c r="AB34" s="117">
        <f>-STOA!O34</f>
        <v>-285.59000000000003</v>
      </c>
      <c r="AC34">
        <f t="shared" si="0"/>
        <v>12.734686804893487</v>
      </c>
      <c r="AD34">
        <f t="shared" si="1"/>
        <v>730.09623102317789</v>
      </c>
      <c r="AE34">
        <f>'IDT-1'!C34</f>
        <v>0</v>
      </c>
      <c r="AF34" s="26"/>
      <c r="AG34">
        <f t="shared" si="2"/>
        <v>730.09623102317789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-65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8.6081954294720262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54.999084020318094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748.51679598553255</v>
      </c>
      <c r="P35" s="77">
        <v>60.070000000000007</v>
      </c>
      <c r="Q35" s="77">
        <v>21.952539921314511</v>
      </c>
      <c r="R35" s="80">
        <v>16.850000000000001</v>
      </c>
      <c r="S35" s="80">
        <v>0</v>
      </c>
      <c r="T35" s="78">
        <f>SUMPRODUCT(LTA!F35:AJ35,LTA!F$101:AJ$101,LTA!F$104:AJ$104)</f>
        <v>47.36</v>
      </c>
      <c r="U35" s="78">
        <f>SUMPRODUCT(LTA!F35:AJ35,LTA!F$102:AJ$102,LTA!F$104:AJ$104)</f>
        <v>117.08000000000001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4.97</v>
      </c>
      <c r="AB35" s="117">
        <f>-STOA!O35</f>
        <v>-285.59000000000003</v>
      </c>
      <c r="AC35">
        <f t="shared" si="0"/>
        <v>12.35157847986803</v>
      </c>
      <c r="AD35">
        <f t="shared" si="1"/>
        <v>757.25503687676917</v>
      </c>
      <c r="AE35">
        <f>'IDT-1'!C35</f>
        <v>0</v>
      </c>
      <c r="AF35" s="26"/>
      <c r="AG35">
        <f t="shared" si="2"/>
        <v>757.25503687676917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-30</v>
      </c>
      <c r="AM35" s="75">
        <f>RTM_PXI!I35</f>
        <v>0</v>
      </c>
      <c r="AN35" s="75">
        <f>RTM_PXI!O35</f>
        <v>0</v>
      </c>
      <c r="AO35" s="192">
        <f>GDAM_IEX!I35</f>
        <v>4.79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8.6081954294720262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54.999082874770707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727.12300425611568</v>
      </c>
      <c r="P36" s="77">
        <v>60.070000000000007</v>
      </c>
      <c r="Q36" s="77">
        <v>21.952539921314511</v>
      </c>
      <c r="R36" s="80">
        <v>16.850000000000001</v>
      </c>
      <c r="S36" s="80">
        <v>0</v>
      </c>
      <c r="T36" s="78">
        <f>SUMPRODUCT(LTA!F36:AJ36,LTA!F$101:AJ$101,LTA!F$104:AJ$104)</f>
        <v>56.21</v>
      </c>
      <c r="U36" s="78">
        <f>SUMPRODUCT(LTA!F36:AJ36,LTA!F$102:AJ$102,LTA!F$104:AJ$104)</f>
        <v>116.34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6.47</v>
      </c>
      <c r="AB36" s="117">
        <f>-STOA!O36</f>
        <v>-285.59000000000003</v>
      </c>
      <c r="AC36">
        <f t="shared" si="0"/>
        <v>12.456490464957367</v>
      </c>
      <c r="AD36">
        <f t="shared" si="1"/>
        <v>779.11633201671555</v>
      </c>
      <c r="AE36">
        <f>'IDT-1'!C36</f>
        <v>0</v>
      </c>
      <c r="AF36" s="26"/>
      <c r="AG36">
        <f t="shared" si="2"/>
        <v>779.11633201671555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-25</v>
      </c>
      <c r="AM36" s="75">
        <f>RTM_PXI!I36</f>
        <v>0</v>
      </c>
      <c r="AN36" s="75">
        <f>RTM_PXI!O36</f>
        <v>0</v>
      </c>
      <c r="AO36" s="192">
        <f>GDAM_IEX!I36</f>
        <v>33.54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19.55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54.999082109479303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712.96350757109155</v>
      </c>
      <c r="P37" s="77">
        <v>60.070000000000007</v>
      </c>
      <c r="Q37" s="77">
        <v>21.952539921314511</v>
      </c>
      <c r="R37" s="80">
        <v>16.850000000000001</v>
      </c>
      <c r="S37" s="80">
        <v>0</v>
      </c>
      <c r="T37" s="78">
        <f>SUMPRODUCT(LTA!F37:AJ37,LTA!F$101:AJ$101,LTA!F$104:AJ$104)</f>
        <v>67.64</v>
      </c>
      <c r="U37" s="78">
        <f>SUMPRODUCT(LTA!F37:AJ37,LTA!F$102:AJ$102,LTA!F$104:AJ$104)</f>
        <v>115.63000000000001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7.97</v>
      </c>
      <c r="AB37" s="117">
        <f>-STOA!O37</f>
        <v>-285.59000000000003</v>
      </c>
      <c r="AC37">
        <f t="shared" si="0"/>
        <v>12.662166767615236</v>
      </c>
      <c r="AD37">
        <f t="shared" si="1"/>
        <v>802.28296283427017</v>
      </c>
      <c r="AE37">
        <f>'IDT-1'!C37</f>
        <v>0</v>
      </c>
      <c r="AF37" s="26"/>
      <c r="AG37">
        <f t="shared" si="2"/>
        <v>802.28296283427017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-25</v>
      </c>
      <c r="AM37" s="75">
        <f>RTM_PXI!I37</f>
        <v>0</v>
      </c>
      <c r="AN37" s="75">
        <f>RTM_PXI!O37</f>
        <v>0</v>
      </c>
      <c r="AO37" s="192">
        <f>GDAM_IEX!I37</f>
        <v>47.91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19.55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54.999082109479303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705.68871700582361</v>
      </c>
      <c r="P38" s="77">
        <v>60.070000000000007</v>
      </c>
      <c r="Q38" s="77">
        <v>21.952539921314511</v>
      </c>
      <c r="R38" s="80">
        <v>16.850000000000001</v>
      </c>
      <c r="S38" s="80">
        <v>0</v>
      </c>
      <c r="T38" s="78">
        <f>SUMPRODUCT(LTA!F38:AJ38,LTA!F$101:AJ$101,LTA!F$104:AJ$104)</f>
        <v>76.78</v>
      </c>
      <c r="U38" s="78">
        <f>SUMPRODUCT(LTA!F38:AJ38,LTA!F$102:AJ$102,LTA!F$104:AJ$104)</f>
        <v>114.88000000000001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9.17</v>
      </c>
      <c r="AB38" s="117">
        <f>-STOA!O38</f>
        <v>-285.59000000000003</v>
      </c>
      <c r="AC38">
        <f t="shared" si="0"/>
        <v>12.851148610640879</v>
      </c>
      <c r="AD38">
        <f t="shared" si="1"/>
        <v>823.56919042597679</v>
      </c>
      <c r="AE38">
        <f>'IDT-1'!C38</f>
        <v>0</v>
      </c>
      <c r="AF38" s="26"/>
      <c r="AG38">
        <f t="shared" si="2"/>
        <v>823.56919042597679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-25</v>
      </c>
      <c r="AM38" s="75">
        <f>RTM_PXI!I38</f>
        <v>0</v>
      </c>
      <c r="AN38" s="75">
        <f>RTM_PXI!O38</f>
        <v>0</v>
      </c>
      <c r="AO38" s="192">
        <f>GDAM_IEX!I38</f>
        <v>67.069999999999993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19.55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54.999081726354454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701.3753031634235</v>
      </c>
      <c r="P39" s="77">
        <v>60.070000000000007</v>
      </c>
      <c r="Q39" s="77">
        <v>21.952539921314511</v>
      </c>
      <c r="R39" s="80">
        <v>16.850000000000005</v>
      </c>
      <c r="S39" s="80">
        <v>0</v>
      </c>
      <c r="T39" s="78">
        <f>SUMPRODUCT(LTA!F39:AJ39,LTA!F$101:AJ$101,LTA!F$104:AJ$104)</f>
        <v>83.19</v>
      </c>
      <c r="U39" s="78">
        <f>SUMPRODUCT(LTA!F39:AJ39,LTA!F$102:AJ$102,LTA!F$104:AJ$104)</f>
        <v>113.39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9.17</v>
      </c>
      <c r="AB39" s="117">
        <f>-STOA!O39</f>
        <v>-285.59000000000003</v>
      </c>
      <c r="AC39">
        <f t="shared" si="0"/>
        <v>12.803229377401378</v>
      </c>
      <c r="AD39">
        <f t="shared" si="1"/>
        <v>868.39369543369116</v>
      </c>
      <c r="AE39">
        <f>'IDT-1'!C39</f>
        <v>0</v>
      </c>
      <c r="AF39" s="26"/>
      <c r="AG39">
        <f t="shared" si="2"/>
        <v>868.39369543369116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86.24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19.55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54.999080190651391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703.20220536846557</v>
      </c>
      <c r="P40" s="77">
        <v>60.070000000000007</v>
      </c>
      <c r="Q40" s="77">
        <v>21.952539921314511</v>
      </c>
      <c r="R40" s="80">
        <v>16.850000000000005</v>
      </c>
      <c r="S40" s="80">
        <v>0</v>
      </c>
      <c r="T40" s="78">
        <f>SUMPRODUCT(LTA!F40:AJ40,LTA!F$101:AJ$101,LTA!F$104:AJ$104)</f>
        <v>94.45</v>
      </c>
      <c r="U40" s="78">
        <f>SUMPRODUCT(LTA!F40:AJ40,LTA!F$102:AJ$102,LTA!F$104:AJ$104)</f>
        <v>111.63000000000001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10.97</v>
      </c>
      <c r="AB40" s="117">
        <f>-STOA!O40</f>
        <v>-285.59000000000003</v>
      </c>
      <c r="AC40">
        <f t="shared" si="0"/>
        <v>13.045202103291558</v>
      </c>
      <c r="AD40">
        <f t="shared" si="1"/>
        <v>895.64862337713998</v>
      </c>
      <c r="AE40">
        <f>'IDT-1'!C40</f>
        <v>0</v>
      </c>
      <c r="AF40" s="26"/>
      <c r="AG40">
        <f t="shared" si="2"/>
        <v>895.64862337713998</v>
      </c>
      <c r="AI40" s="75">
        <f>PXIL!I40</f>
        <v>0</v>
      </c>
      <c r="AJ40" s="75">
        <f>PXIL!O40</f>
        <v>0</v>
      </c>
      <c r="AK40" s="75">
        <f>RTM_IEX!I40</f>
        <v>9.58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91.03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8.6081954294720262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705.2057836645854</v>
      </c>
      <c r="P41" s="77">
        <v>60.070000000000007</v>
      </c>
      <c r="Q41" s="77">
        <v>21.952539921314511</v>
      </c>
      <c r="R41" s="80">
        <v>16.850000000000005</v>
      </c>
      <c r="S41" s="80">
        <v>0</v>
      </c>
      <c r="T41" s="78">
        <f>SUMPRODUCT(LTA!F41:AJ41,LTA!F$101:AJ$101,LTA!F$104:AJ$104)</f>
        <v>101.35</v>
      </c>
      <c r="U41" s="78">
        <f>SUMPRODUCT(LTA!F41:AJ41,LTA!F$102:AJ$102,LTA!F$104:AJ$104)</f>
        <v>110.76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13.67</v>
      </c>
      <c r="AB41" s="117">
        <f>-STOA!O41</f>
        <v>-285.59000000000003</v>
      </c>
      <c r="AC41">
        <f t="shared" si="0"/>
        <v>13.211985806399037</v>
      </c>
      <c r="AD41">
        <f t="shared" si="1"/>
        <v>914.43453320897299</v>
      </c>
      <c r="AE41">
        <f>'IDT-1'!C41</f>
        <v>0</v>
      </c>
      <c r="AF41" s="26"/>
      <c r="AG41">
        <f t="shared" si="2"/>
        <v>914.43453320897299</v>
      </c>
      <c r="AI41" s="75">
        <f>PXIL!I41</f>
        <v>0</v>
      </c>
      <c r="AJ41" s="75">
        <f>PXIL!O41</f>
        <v>0</v>
      </c>
      <c r="AK41" s="75">
        <f>RTM_IEX!I41</f>
        <v>19.16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100.61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8.6081954294720262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54.999232326052059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711.67688188628892</v>
      </c>
      <c r="P42" s="77">
        <v>60.070000000000007</v>
      </c>
      <c r="Q42" s="77">
        <v>21.952539921314511</v>
      </c>
      <c r="R42" s="80">
        <v>16.850000000000005</v>
      </c>
      <c r="S42" s="80">
        <v>0</v>
      </c>
      <c r="T42" s="78">
        <f>SUMPRODUCT(LTA!F42:AJ42,LTA!F$101:AJ$101,LTA!F$104:AJ$104)</f>
        <v>108.86</v>
      </c>
      <c r="U42" s="78">
        <f>SUMPRODUCT(LTA!F42:AJ42,LTA!F$102:AJ$102,LTA!F$104:AJ$104)</f>
        <v>109.31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16.97</v>
      </c>
      <c r="AB42" s="117">
        <f>-STOA!O42</f>
        <v>-285.59000000000003</v>
      </c>
      <c r="AC42">
        <f t="shared" si="0"/>
        <v>13.477748715219285</v>
      </c>
      <c r="AD42">
        <f t="shared" si="1"/>
        <v>944.36910084790827</v>
      </c>
      <c r="AE42">
        <f>'IDT-1'!C42</f>
        <v>0</v>
      </c>
      <c r="AF42" s="26"/>
      <c r="AG42">
        <f t="shared" si="2"/>
        <v>944.36910084790827</v>
      </c>
      <c r="AI42" s="75">
        <f>PXIL!I42</f>
        <v>0</v>
      </c>
      <c r="AJ42" s="75">
        <f>PXIL!O42</f>
        <v>0</v>
      </c>
      <c r="AK42" s="75">
        <f>RTM_IEX!I42</f>
        <v>19.16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114.98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8.6081954294720262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54.999230446341116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712.00428052028894</v>
      </c>
      <c r="P43" s="77">
        <v>60.070000000000007</v>
      </c>
      <c r="Q43" s="77">
        <v>21.952539921314511</v>
      </c>
      <c r="R43" s="80">
        <v>16.850000000000005</v>
      </c>
      <c r="S43" s="80">
        <v>0</v>
      </c>
      <c r="T43" s="78">
        <f>SUMPRODUCT(LTA!F43:AJ43,LTA!F$101:AJ$101,LTA!F$104:AJ$104)</f>
        <v>122.34</v>
      </c>
      <c r="U43" s="78">
        <f>SUMPRODUCT(LTA!F43:AJ43,LTA!F$102:AJ$102,LTA!F$104:AJ$104)</f>
        <v>107.76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19.07</v>
      </c>
      <c r="AB43" s="117">
        <f>-STOA!O43</f>
        <v>-285.59000000000003</v>
      </c>
      <c r="AC43">
        <f t="shared" si="0"/>
        <v>13.564268444268007</v>
      </c>
      <c r="AD43">
        <f t="shared" si="1"/>
        <v>944.06997787314867</v>
      </c>
      <c r="AE43">
        <f>'IDT-1'!C43</f>
        <v>0</v>
      </c>
      <c r="AF43" s="26"/>
      <c r="AG43">
        <f t="shared" si="2"/>
        <v>944.06997787314867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-5</v>
      </c>
      <c r="AM43" s="75">
        <f>RTM_PXI!I43</f>
        <v>0</v>
      </c>
      <c r="AN43" s="75">
        <f>RTM_PXI!O43</f>
        <v>0</v>
      </c>
      <c r="AO43" s="192">
        <f>GDAM_IEX!I43</f>
        <v>124.57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8.6081954294720262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54.999227745015439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702.54669865788901</v>
      </c>
      <c r="P44" s="77">
        <v>60.070000000000007</v>
      </c>
      <c r="Q44" s="77">
        <v>21.952539921314511</v>
      </c>
      <c r="R44" s="80">
        <v>16.850000000000005</v>
      </c>
      <c r="S44" s="80">
        <v>0</v>
      </c>
      <c r="T44" s="78">
        <f>SUMPRODUCT(LTA!F44:AJ44,LTA!F$101:AJ$101,LTA!F$104:AJ$104)</f>
        <v>129.54999999999998</v>
      </c>
      <c r="U44" s="78">
        <f>SUMPRODUCT(LTA!F44:AJ44,LTA!F$102:AJ$102,LTA!F$104:AJ$104)</f>
        <v>107.29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20.869999999999997</v>
      </c>
      <c r="AB44" s="117">
        <f>-STOA!O44</f>
        <v>-285.59000000000003</v>
      </c>
      <c r="AC44">
        <f t="shared" si="0"/>
        <v>13.609462465240393</v>
      </c>
      <c r="AD44">
        <f t="shared" si="1"/>
        <v>937.10719928845049</v>
      </c>
      <c r="AE44">
        <f>'IDT-1'!C44</f>
        <v>0</v>
      </c>
      <c r="AF44" s="26"/>
      <c r="AG44">
        <f t="shared" si="2"/>
        <v>937.10719928845049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-11</v>
      </c>
      <c r="AM44" s="75">
        <f>RTM_PXI!I44</f>
        <v>0</v>
      </c>
      <c r="AN44" s="75">
        <f>RTM_PXI!O44</f>
        <v>0</v>
      </c>
      <c r="AO44" s="192">
        <f>GDAM_IEX!I44</f>
        <v>124.57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8.6081954294720262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54.999225024658301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699.57385802188901</v>
      </c>
      <c r="P45" s="77">
        <v>60.070000000000007</v>
      </c>
      <c r="Q45" s="77">
        <v>21.952539921314511</v>
      </c>
      <c r="R45" s="80">
        <v>16.850000000000005</v>
      </c>
      <c r="S45" s="80">
        <v>0</v>
      </c>
      <c r="T45" s="78">
        <f>SUMPRODUCT(LTA!F45:AJ45,LTA!F$101:AJ$101,LTA!F$104:AJ$104)</f>
        <v>140.48999999999998</v>
      </c>
      <c r="U45" s="78">
        <f>SUMPRODUCT(LTA!F45:AJ45,LTA!F$102:AJ$102,LTA!F$104:AJ$104)</f>
        <v>107.13000000000001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28.07</v>
      </c>
      <c r="AB45" s="117">
        <f>-STOA!O45</f>
        <v>-285.59000000000003</v>
      </c>
      <c r="AC45">
        <f t="shared" si="0"/>
        <v>13.708251571226644</v>
      </c>
      <c r="AD45">
        <f t="shared" si="1"/>
        <v>946.22556682610707</v>
      </c>
      <c r="AE45">
        <f>'IDT-1'!C45</f>
        <v>0</v>
      </c>
      <c r="AF45" s="26"/>
      <c r="AG45">
        <f t="shared" si="2"/>
        <v>946.22556682610707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-12</v>
      </c>
      <c r="AM45" s="75">
        <f>RTM_PXI!I45</f>
        <v>0</v>
      </c>
      <c r="AN45" s="75">
        <f>RTM_PXI!O45</f>
        <v>0</v>
      </c>
      <c r="AO45" s="192">
        <f>GDAM_IEX!I45</f>
        <v>119.78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8.6081954294720262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54.999222010043148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699.57647627188896</v>
      </c>
      <c r="P46" s="77">
        <v>60.070000000000007</v>
      </c>
      <c r="Q46" s="77">
        <v>21.952539921314511</v>
      </c>
      <c r="R46" s="80">
        <v>16.850000000000005</v>
      </c>
      <c r="S46" s="80">
        <v>0</v>
      </c>
      <c r="T46" s="78">
        <f>SUMPRODUCT(LTA!F46:AJ46,LTA!F$101:AJ$101,LTA!F$104:AJ$104)</f>
        <v>149.16999999999999</v>
      </c>
      <c r="U46" s="78">
        <f>SUMPRODUCT(LTA!F46:AJ46,LTA!F$102:AJ$102,LTA!F$104:AJ$104)</f>
        <v>104.63000000000001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36.47</v>
      </c>
      <c r="AB46" s="117">
        <f>-STOA!O46</f>
        <v>-285.59000000000003</v>
      </c>
      <c r="AC46">
        <f t="shared" si="0"/>
        <v>13.561345055031687</v>
      </c>
      <c r="AD46">
        <f t="shared" si="1"/>
        <v>953.78508857768713</v>
      </c>
      <c r="AE46">
        <f>'IDT-1'!C46</f>
        <v>0</v>
      </c>
      <c r="AF46" s="26"/>
      <c r="AG46">
        <f t="shared" si="2"/>
        <v>953.78508857768713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100.61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8.6081954294720262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698.1459218317093</v>
      </c>
      <c r="P47" s="77">
        <v>60.070000000000007</v>
      </c>
      <c r="Q47" s="77">
        <v>21.952539921314511</v>
      </c>
      <c r="R47" s="80">
        <v>16.850000000000005</v>
      </c>
      <c r="S47" s="80">
        <v>0</v>
      </c>
      <c r="T47" s="78">
        <f>SUMPRODUCT(LTA!F47:AJ47,LTA!F$101:AJ$101,LTA!F$104:AJ$104)</f>
        <v>151.92000000000002</v>
      </c>
      <c r="U47" s="78">
        <f>SUMPRODUCT(LTA!F47:AJ47,LTA!F$102:AJ$102,LTA!F$104:AJ$104)</f>
        <v>104.7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52.07</v>
      </c>
      <c r="AB47" s="117">
        <f>-STOA!O47</f>
        <v>-285.59000000000003</v>
      </c>
      <c r="AC47">
        <f t="shared" si="0"/>
        <v>13.580707022269726</v>
      </c>
      <c r="AD47">
        <f t="shared" si="1"/>
        <v>955.96595016022616</v>
      </c>
      <c r="AE47">
        <f>'IDT-1'!C47</f>
        <v>0</v>
      </c>
      <c r="AF47" s="26"/>
      <c r="AG47">
        <f t="shared" si="2"/>
        <v>955.96595016022616</v>
      </c>
      <c r="AI47" s="75">
        <f>PXIL!I47</f>
        <v>0</v>
      </c>
      <c r="AJ47" s="75">
        <f>PXIL!O47</f>
        <v>0</v>
      </c>
      <c r="AK47" s="75">
        <f>RTM_IEX!I47</f>
        <v>9.58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86.24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19.21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44.999999999999993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697.87400393388896</v>
      </c>
      <c r="P48" s="77">
        <v>60.070000000000007</v>
      </c>
      <c r="Q48" s="77">
        <v>21.952539921314511</v>
      </c>
      <c r="R48" s="80">
        <v>16.850000000000005</v>
      </c>
      <c r="S48" s="80">
        <v>0</v>
      </c>
      <c r="T48" s="78">
        <f>SUMPRODUCT(LTA!F48:AJ48,LTA!F$101:AJ$101,LTA!F$104:AJ$104)</f>
        <v>153.87</v>
      </c>
      <c r="U48" s="78">
        <f>SUMPRODUCT(LTA!F48:AJ48,LTA!F$102:AJ$102,LTA!F$104:AJ$104)</f>
        <v>104.69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53.57</v>
      </c>
      <c r="AB48" s="117">
        <f>-STOA!O48</f>
        <v>-285.59000000000003</v>
      </c>
      <c r="AC48">
        <f t="shared" si="0"/>
        <v>13.661968662600531</v>
      </c>
      <c r="AD48">
        <f t="shared" si="1"/>
        <v>955.07457519260288</v>
      </c>
      <c r="AE48">
        <f>'IDT-1'!C48</f>
        <v>0</v>
      </c>
      <c r="AF48" s="26"/>
      <c r="AG48">
        <f t="shared" si="2"/>
        <v>955.07457519260288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-5</v>
      </c>
      <c r="AM48" s="75">
        <f>RTM_PXI!I48</f>
        <v>0</v>
      </c>
      <c r="AN48" s="75">
        <f>RTM_PXI!O48</f>
        <v>0</v>
      </c>
      <c r="AO48" s="192">
        <f>GDAM_IEX!I48</f>
        <v>86.24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8.6081954294720262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44.999999999999993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697.8937592632717</v>
      </c>
      <c r="P49" s="77">
        <v>60.070000000000007</v>
      </c>
      <c r="Q49" s="77">
        <v>21.952539921314511</v>
      </c>
      <c r="R49" s="80">
        <v>16.850000000000005</v>
      </c>
      <c r="S49" s="80">
        <v>0</v>
      </c>
      <c r="T49" s="78">
        <f>SUMPRODUCT(LTA!F49:AJ49,LTA!F$101:AJ$101,LTA!F$104:AJ$104)</f>
        <v>140.43</v>
      </c>
      <c r="U49" s="78">
        <f>SUMPRODUCT(LTA!F49:AJ49,LTA!F$102:AJ$102,LTA!F$104:AJ$104)</f>
        <v>104.64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55.07</v>
      </c>
      <c r="AB49" s="117">
        <f>-STOA!O49</f>
        <v>-285.59000000000003</v>
      </c>
      <c r="AC49">
        <f t="shared" si="0"/>
        <v>13.461095991667477</v>
      </c>
      <c r="AD49">
        <f t="shared" si="1"/>
        <v>942.49339862239083</v>
      </c>
      <c r="AE49">
        <f>'IDT-1'!C49</f>
        <v>0</v>
      </c>
      <c r="AF49" s="26"/>
      <c r="AG49">
        <f t="shared" si="2"/>
        <v>942.49339862239083</v>
      </c>
      <c r="AI49" s="75">
        <f>PXIL!I49</f>
        <v>0</v>
      </c>
      <c r="AJ49" s="75">
        <f>PXIL!O49</f>
        <v>0</v>
      </c>
      <c r="AK49" s="75">
        <f>RTM_IEX!I49</f>
        <v>14.37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76.66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8.6081954294720262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44.999999999999993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697.89311180228401</v>
      </c>
      <c r="P50" s="77">
        <v>60.070000000000007</v>
      </c>
      <c r="Q50" s="77">
        <v>21.952539921314511</v>
      </c>
      <c r="R50" s="80">
        <v>16.850000000000005</v>
      </c>
      <c r="S50" s="80">
        <v>0</v>
      </c>
      <c r="T50" s="78">
        <f>SUMPRODUCT(LTA!F50:AJ50,LTA!F$101:AJ$101,LTA!F$104:AJ$104)</f>
        <v>144.75</v>
      </c>
      <c r="U50" s="78">
        <f>SUMPRODUCT(LTA!F50:AJ50,LTA!F$102:AJ$102,LTA!F$104:AJ$104)</f>
        <v>104.65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58.67</v>
      </c>
      <c r="AB50" s="117">
        <f>-STOA!O50</f>
        <v>-285.59000000000003</v>
      </c>
      <c r="AC50">
        <f t="shared" si="0"/>
        <v>13.404418294010785</v>
      </c>
      <c r="AD50">
        <f t="shared" si="1"/>
        <v>936.10942885905979</v>
      </c>
      <c r="AE50">
        <f>'IDT-1'!C50</f>
        <v>0</v>
      </c>
      <c r="AF50" s="26"/>
      <c r="AG50">
        <f t="shared" si="2"/>
        <v>936.10942885905979</v>
      </c>
      <c r="AI50" s="75">
        <f>PXIL!I50</f>
        <v>0</v>
      </c>
      <c r="AJ50" s="75">
        <f>PXIL!O50</f>
        <v>0</v>
      </c>
      <c r="AK50" s="75">
        <f>RTM_IEX!I50</f>
        <v>14.37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62.29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8.6081954294720262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57.2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697.38859605415962</v>
      </c>
      <c r="P51" s="77">
        <v>60.070000000000007</v>
      </c>
      <c r="Q51" s="77">
        <v>21.952539921314511</v>
      </c>
      <c r="R51" s="80">
        <v>16.850000000000005</v>
      </c>
      <c r="S51" s="80">
        <v>0</v>
      </c>
      <c r="T51" s="78">
        <f>SUMPRODUCT(LTA!F51:AJ51,LTA!F$101:AJ$101,LTA!F$104:AJ$104)</f>
        <v>158.07</v>
      </c>
      <c r="U51" s="78">
        <f>SUMPRODUCT(LTA!F51:AJ51,LTA!F$102:AJ$102,LTA!F$104:AJ$104)</f>
        <v>104.59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61.07</v>
      </c>
      <c r="AB51" s="117">
        <f>-STOA!O51</f>
        <v>-285.59000000000003</v>
      </c>
      <c r="AC51">
        <f t="shared" si="0"/>
        <v>13.602994555427289</v>
      </c>
      <c r="AD51">
        <f t="shared" si="1"/>
        <v>958.47633684951882</v>
      </c>
      <c r="AE51">
        <f>'IDT-1'!C51</f>
        <v>0</v>
      </c>
      <c r="AF51" s="26"/>
      <c r="AG51">
        <f t="shared" si="2"/>
        <v>958.47633684951882</v>
      </c>
      <c r="AI51" s="75">
        <f>PXIL!I51</f>
        <v>0</v>
      </c>
      <c r="AJ51" s="75">
        <f>PXIL!O51</f>
        <v>0</v>
      </c>
      <c r="AK51" s="75">
        <f>RTM_IEX!I51</f>
        <v>23.96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47.91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8.6081954294720262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57.2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697.38467717406843</v>
      </c>
      <c r="P52" s="77">
        <v>60.070000000000007</v>
      </c>
      <c r="Q52" s="77">
        <v>21.952539921314511</v>
      </c>
      <c r="R52" s="80">
        <v>16.850000000000005</v>
      </c>
      <c r="S52" s="80">
        <v>0</v>
      </c>
      <c r="T52" s="78">
        <f>SUMPRODUCT(LTA!F52:AJ52,LTA!F$101:AJ$101,LTA!F$104:AJ$104)</f>
        <v>159.01</v>
      </c>
      <c r="U52" s="78">
        <f>SUMPRODUCT(LTA!F52:AJ52,LTA!F$102:AJ$102,LTA!F$104:AJ$104)</f>
        <v>104.54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61.97</v>
      </c>
      <c r="AB52" s="117">
        <f>-STOA!O52</f>
        <v>-285.59000000000003</v>
      </c>
      <c r="AC52">
        <f t="shared" si="0"/>
        <v>13.450104069282487</v>
      </c>
      <c r="AD52">
        <f t="shared" si="1"/>
        <v>941.2553084555725</v>
      </c>
      <c r="AE52">
        <f>'IDT-1'!C52</f>
        <v>0</v>
      </c>
      <c r="AF52" s="26"/>
      <c r="AG52">
        <f t="shared" si="2"/>
        <v>941.2553084555725</v>
      </c>
      <c r="AI52" s="75">
        <f>PXIL!I52</f>
        <v>0</v>
      </c>
      <c r="AJ52" s="75">
        <f>PXIL!O52</f>
        <v>0</v>
      </c>
      <c r="AK52" s="75">
        <f>RTM_IEX!I52</f>
        <v>23.96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28.75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8.6081954294720262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57.2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699.27188961379863</v>
      </c>
      <c r="P53" s="77">
        <v>60.070000000000007</v>
      </c>
      <c r="Q53" s="77">
        <v>21.952539921314511</v>
      </c>
      <c r="R53" s="80">
        <v>16.850000000000005</v>
      </c>
      <c r="S53" s="80">
        <v>0</v>
      </c>
      <c r="T53" s="78">
        <f>SUMPRODUCT(LTA!F53:AJ53,LTA!F$101:AJ$101,LTA!F$104:AJ$104)</f>
        <v>159.91</v>
      </c>
      <c r="U53" s="78">
        <f>SUMPRODUCT(LTA!F53:AJ53,LTA!F$102:AJ$102,LTA!F$104:AJ$104)</f>
        <v>104.7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61.67</v>
      </c>
      <c r="AB53" s="117">
        <f>-STOA!O53</f>
        <v>-285.59000000000003</v>
      </c>
      <c r="AC53">
        <f t="shared" si="0"/>
        <v>13.456415538752113</v>
      </c>
      <c r="AD53">
        <f t="shared" si="1"/>
        <v>941.96620942583309</v>
      </c>
      <c r="AE53">
        <f>'IDT-1'!C53</f>
        <v>0</v>
      </c>
      <c r="AF53" s="26"/>
      <c r="AG53">
        <f t="shared" si="2"/>
        <v>941.96620942583309</v>
      </c>
      <c r="AI53" s="75">
        <f>PXIL!I53</f>
        <v>0</v>
      </c>
      <c r="AJ53" s="75">
        <f>PXIL!O53</f>
        <v>0</v>
      </c>
      <c r="AK53" s="75">
        <f>RTM_IEX!I53</f>
        <v>45.99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4.79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8.6081954294720262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57.2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699.27210471380783</v>
      </c>
      <c r="P54" s="77">
        <v>60.070000000000007</v>
      </c>
      <c r="Q54" s="77">
        <v>21.952539921314511</v>
      </c>
      <c r="R54" s="80">
        <v>16.850000000000005</v>
      </c>
      <c r="S54" s="80">
        <v>0</v>
      </c>
      <c r="T54" s="78">
        <f>SUMPRODUCT(LTA!F54:AJ54,LTA!F$101:AJ$101,LTA!F$104:AJ$104)</f>
        <v>158.97</v>
      </c>
      <c r="U54" s="78">
        <f>SUMPRODUCT(LTA!F54:AJ54,LTA!F$102:AJ$102,LTA!F$104:AJ$104)</f>
        <v>104.60000000000001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61.07</v>
      </c>
      <c r="AB54" s="117">
        <f>-STOA!O54</f>
        <v>-285.59000000000003</v>
      </c>
      <c r="AC54">
        <f t="shared" si="0"/>
        <v>13.248121431632192</v>
      </c>
      <c r="AD54">
        <f t="shared" si="1"/>
        <v>918.50471863296218</v>
      </c>
      <c r="AE54">
        <f>'IDT-1'!C54</f>
        <v>0</v>
      </c>
      <c r="AF54" s="26"/>
      <c r="AG54">
        <f t="shared" si="2"/>
        <v>918.50471863296218</v>
      </c>
      <c r="AI54" s="75">
        <f>PXIL!I54</f>
        <v>0</v>
      </c>
      <c r="AJ54" s="75">
        <f>PXIL!O54</f>
        <v>0</v>
      </c>
      <c r="AK54" s="75">
        <f>RTM_IEX!I54</f>
        <v>28.75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8.6081954294720262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57.6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699.06947702527532</v>
      </c>
      <c r="P55" s="77">
        <v>60.070000000000007</v>
      </c>
      <c r="Q55" s="77">
        <v>21.952539921314511</v>
      </c>
      <c r="R55" s="80">
        <v>16.850000000000005</v>
      </c>
      <c r="S55" s="80">
        <v>0</v>
      </c>
      <c r="T55" s="78">
        <f>SUMPRODUCT(LTA!F55:AJ55,LTA!F$101:AJ$101,LTA!F$104:AJ$104)</f>
        <v>161.75</v>
      </c>
      <c r="U55" s="78">
        <f>SUMPRODUCT(LTA!F55:AJ55,LTA!F$102:AJ$102,LTA!F$104:AJ$104)</f>
        <v>104.69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60.47</v>
      </c>
      <c r="AB55" s="117">
        <f>-STOA!O55</f>
        <v>-285.59000000000003</v>
      </c>
      <c r="AC55">
        <f t="shared" si="0"/>
        <v>13.274300006116773</v>
      </c>
      <c r="AD55">
        <f t="shared" si="1"/>
        <v>863.19591236994529</v>
      </c>
      <c r="AE55">
        <f>'IDT-1'!C55</f>
        <v>0</v>
      </c>
      <c r="AF55" s="26"/>
      <c r="AG55">
        <f t="shared" si="2"/>
        <v>863.19591236994529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-29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8.6081954294720262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57.6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698.41358117519405</v>
      </c>
      <c r="P56" s="77">
        <v>60.070000000000007</v>
      </c>
      <c r="Q56" s="77">
        <v>21.952539921314511</v>
      </c>
      <c r="R56" s="80">
        <v>16.850000000000005</v>
      </c>
      <c r="S56" s="80">
        <v>0</v>
      </c>
      <c r="T56" s="78">
        <f>SUMPRODUCT(LTA!F56:AJ56,LTA!F$101:AJ$101,LTA!F$104:AJ$104)</f>
        <v>166.04999999999998</v>
      </c>
      <c r="U56" s="78">
        <f>SUMPRODUCT(LTA!F56:AJ56,LTA!F$102:AJ$102,LTA!F$104:AJ$104)</f>
        <v>104.63000000000001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58.97</v>
      </c>
      <c r="AB56" s="117">
        <f>-STOA!O56</f>
        <v>-285.59000000000003</v>
      </c>
      <c r="AC56">
        <f t="shared" si="0"/>
        <v>13.558983948301917</v>
      </c>
      <c r="AD56">
        <f t="shared" si="1"/>
        <v>834.99533257767894</v>
      </c>
      <c r="AE56">
        <f>'IDT-1'!C56</f>
        <v>0</v>
      </c>
      <c r="AF56" s="26"/>
      <c r="AG56">
        <f t="shared" si="2"/>
        <v>834.99533257767894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-59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8.6081954294720262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57.6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696.53804569955298</v>
      </c>
      <c r="P57" s="77">
        <v>60.070000000000007</v>
      </c>
      <c r="Q57" s="77">
        <v>21.952539921314511</v>
      </c>
      <c r="R57" s="80">
        <v>16.850000000000005</v>
      </c>
      <c r="S57" s="80">
        <v>0</v>
      </c>
      <c r="T57" s="78">
        <f>SUMPRODUCT(LTA!F57:AJ57,LTA!F$101:AJ$101,LTA!F$104:AJ$104)</f>
        <v>166.16</v>
      </c>
      <c r="U57" s="78">
        <f>SUMPRODUCT(LTA!F57:AJ57,LTA!F$102:AJ$102,LTA!F$104:AJ$104)</f>
        <v>104.57000000000001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57.47</v>
      </c>
      <c r="AB57" s="117">
        <f>-STOA!O57</f>
        <v>-285.59000000000003</v>
      </c>
      <c r="AC57">
        <f t="shared" si="0"/>
        <v>13.467572343460906</v>
      </c>
      <c r="AD57">
        <f t="shared" si="1"/>
        <v>838.76120870687862</v>
      </c>
      <c r="AE57">
        <f>'IDT-1'!C57</f>
        <v>0</v>
      </c>
      <c r="AF57" s="26"/>
      <c r="AG57">
        <f t="shared" si="2"/>
        <v>838.76120870687862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-52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8.6081954294720262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57.6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696.54777404146864</v>
      </c>
      <c r="P58" s="77">
        <v>60.070000000000007</v>
      </c>
      <c r="Q58" s="77">
        <v>21.952539921314511</v>
      </c>
      <c r="R58" s="80">
        <v>16.850000000000005</v>
      </c>
      <c r="S58" s="80">
        <v>0</v>
      </c>
      <c r="T58" s="78">
        <f>SUMPRODUCT(LTA!F58:AJ58,LTA!F$101:AJ$101,LTA!F$104:AJ$104)</f>
        <v>165.57</v>
      </c>
      <c r="U58" s="78">
        <f>SUMPRODUCT(LTA!F58:AJ58,LTA!F$102:AJ$102,LTA!F$104:AJ$104)</f>
        <v>104.65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-19</v>
      </c>
      <c r="AA58" s="117">
        <f>STOA!I58</f>
        <v>55.97</v>
      </c>
      <c r="AB58" s="117">
        <f>-STOA!O58</f>
        <v>-285.59000000000003</v>
      </c>
      <c r="AC58">
        <f t="shared" si="0"/>
        <v>13.645288758358063</v>
      </c>
      <c r="AD58">
        <f t="shared" si="1"/>
        <v>814.58322063389733</v>
      </c>
      <c r="AE58">
        <f>'IDT-1'!C58</f>
        <v>0</v>
      </c>
      <c r="AF58" s="26"/>
      <c r="AG58">
        <f t="shared" si="2"/>
        <v>814.58322063389733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-55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8.6081954294720262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57.6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697.19257105546865</v>
      </c>
      <c r="P59" s="77">
        <v>60.070000000000007</v>
      </c>
      <c r="Q59" s="77">
        <v>21.952539921314511</v>
      </c>
      <c r="R59" s="80">
        <v>16.850000000000005</v>
      </c>
      <c r="S59" s="80">
        <v>0</v>
      </c>
      <c r="T59" s="78">
        <f>SUMPRODUCT(LTA!F59:AJ59,LTA!F$101:AJ$101,LTA!F$104:AJ$104)</f>
        <v>163.44999999999999</v>
      </c>
      <c r="U59" s="78">
        <f>SUMPRODUCT(LTA!F59:AJ59,LTA!F$102:AJ$102,LTA!F$104:AJ$104)</f>
        <v>105.09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-34</v>
      </c>
      <c r="AA59" s="117">
        <f>STOA!I59</f>
        <v>52.97</v>
      </c>
      <c r="AB59" s="117">
        <f>-STOA!O59</f>
        <v>-285.59000000000003</v>
      </c>
      <c r="AC59">
        <f t="shared" si="0"/>
        <v>13.831732160136143</v>
      </c>
      <c r="AD59">
        <f t="shared" si="1"/>
        <v>785.36157424611895</v>
      </c>
      <c r="AE59">
        <f>'IDT-1'!C59</f>
        <v>0</v>
      </c>
      <c r="AF59" s="26"/>
      <c r="AG59">
        <f t="shared" si="2"/>
        <v>785.36157424611895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-65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8.6081954294720262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57.6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696.10136444946875</v>
      </c>
      <c r="P60" s="77">
        <v>60.070000000000007</v>
      </c>
      <c r="Q60" s="77">
        <v>21.952539921314511</v>
      </c>
      <c r="R60" s="80">
        <v>16.850000000000005</v>
      </c>
      <c r="S60" s="80">
        <v>0</v>
      </c>
      <c r="T60" s="78">
        <f>SUMPRODUCT(LTA!F60:AJ60,LTA!F$101:AJ$101,LTA!F$104:AJ$104)</f>
        <v>159.38999999999999</v>
      </c>
      <c r="U60" s="78">
        <f>SUMPRODUCT(LTA!F60:AJ60,LTA!F$102:AJ$102,LTA!F$104:AJ$104)</f>
        <v>105.41000000000001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-60</v>
      </c>
      <c r="AA60" s="117">
        <f>STOA!I60</f>
        <v>51.47</v>
      </c>
      <c r="AB60" s="117">
        <f>-STOA!O60</f>
        <v>-285.59000000000003</v>
      </c>
      <c r="AC60">
        <f t="shared" si="0"/>
        <v>13.873676944747494</v>
      </c>
      <c r="AD60">
        <f t="shared" si="1"/>
        <v>767.98842285550791</v>
      </c>
      <c r="AE60">
        <f>'IDT-1'!C60</f>
        <v>0</v>
      </c>
      <c r="AF60" s="26"/>
      <c r="AG60">
        <f t="shared" si="2"/>
        <v>767.98842285550791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-50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8.6081954294720262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57.6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698.34315393011207</v>
      </c>
      <c r="P61" s="77">
        <v>60.070000000000007</v>
      </c>
      <c r="Q61" s="77">
        <v>21.952539921314511</v>
      </c>
      <c r="R61" s="80">
        <v>16.850000000000005</v>
      </c>
      <c r="S61" s="80">
        <v>0</v>
      </c>
      <c r="T61" s="78">
        <f>SUMPRODUCT(LTA!F61:AJ61,LTA!F$101:AJ$101,LTA!F$104:AJ$104)</f>
        <v>153.77000000000001</v>
      </c>
      <c r="U61" s="78">
        <f>SUMPRODUCT(LTA!F61:AJ61,LTA!F$102:AJ$102,LTA!F$104:AJ$104)</f>
        <v>105.77000000000001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-60</v>
      </c>
      <c r="AA61" s="117">
        <f>STOA!I61</f>
        <v>49.07</v>
      </c>
      <c r="AB61" s="117">
        <f>-STOA!O61</f>
        <v>-285.59000000000003</v>
      </c>
      <c r="AC61">
        <f t="shared" si="0"/>
        <v>14.047949880232038</v>
      </c>
      <c r="AD61">
        <f t="shared" si="1"/>
        <v>737.39593940066652</v>
      </c>
      <c r="AE61">
        <f>'IDT-1'!C61</f>
        <v>0</v>
      </c>
      <c r="AF61" s="26"/>
      <c r="AG61">
        <f t="shared" si="2"/>
        <v>737.39593940066652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-75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8.6081954294720262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57.6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704.98812735248737</v>
      </c>
      <c r="P62" s="77">
        <v>60.070000000000007</v>
      </c>
      <c r="Q62" s="77">
        <v>21.952539921314511</v>
      </c>
      <c r="R62" s="80">
        <v>16.850000000000005</v>
      </c>
      <c r="S62" s="80">
        <v>0</v>
      </c>
      <c r="T62" s="78">
        <f>SUMPRODUCT(LTA!F62:AJ62,LTA!F$101:AJ$101,LTA!F$104:AJ$104)</f>
        <v>146.82</v>
      </c>
      <c r="U62" s="78">
        <f>SUMPRODUCT(LTA!F62:AJ62,LTA!F$102:AJ$102,LTA!F$104:AJ$104)</f>
        <v>105.91000000000001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-70</v>
      </c>
      <c r="AA62" s="117">
        <f>STOA!I62</f>
        <v>46.37</v>
      </c>
      <c r="AB62" s="117">
        <f>-STOA!O62</f>
        <v>-285.59000000000003</v>
      </c>
      <c r="AC62">
        <f t="shared" si="0"/>
        <v>14.155909559181872</v>
      </c>
      <c r="AD62">
        <f t="shared" si="1"/>
        <v>719.42295314409216</v>
      </c>
      <c r="AE62">
        <f>'IDT-1'!C62</f>
        <v>0</v>
      </c>
      <c r="AF62" s="26"/>
      <c r="AG62">
        <f t="shared" si="2"/>
        <v>719.42295314409216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-80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8.6081954294720262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57.6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704.98812735248737</v>
      </c>
      <c r="P63" s="77">
        <v>60.070000000000007</v>
      </c>
      <c r="Q63" s="77">
        <v>21.952539921314511</v>
      </c>
      <c r="R63" s="80">
        <v>16.850000000000005</v>
      </c>
      <c r="S63" s="80">
        <v>0</v>
      </c>
      <c r="T63" s="78">
        <f>SUMPRODUCT(LTA!F63:AJ63,LTA!F$101:AJ$101,LTA!F$104:AJ$104)</f>
        <v>149.37</v>
      </c>
      <c r="U63" s="78">
        <f>SUMPRODUCT(LTA!F63:AJ63,LTA!F$102:AJ$102,LTA!F$104:AJ$104)</f>
        <v>109.9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-55</v>
      </c>
      <c r="AA63" s="117">
        <f>STOA!I63</f>
        <v>43.97</v>
      </c>
      <c r="AB63" s="117">
        <f>-STOA!O63</f>
        <v>-285.59000000000003</v>
      </c>
      <c r="AC63">
        <f t="shared" si="0"/>
        <v>14.014779008737966</v>
      </c>
      <c r="AD63">
        <f t="shared" si="1"/>
        <v>743.70408369453617</v>
      </c>
      <c r="AE63">
        <f>'IDT-1'!C63</f>
        <v>0</v>
      </c>
      <c r="AF63" s="26"/>
      <c r="AG63">
        <f t="shared" si="2"/>
        <v>743.70408369453617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-75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8.6081954294720262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57.6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704.98824721775156</v>
      </c>
      <c r="P64" s="77">
        <v>60.070000000000007</v>
      </c>
      <c r="Q64" s="77">
        <v>21.952539921314511</v>
      </c>
      <c r="R64" s="80">
        <v>16.850000000000005</v>
      </c>
      <c r="S64" s="80">
        <v>0</v>
      </c>
      <c r="T64" s="78">
        <f>SUMPRODUCT(LTA!F64:AJ64,LTA!F$101:AJ$101,LTA!F$104:AJ$104)</f>
        <v>138.44999999999999</v>
      </c>
      <c r="U64" s="78">
        <f>SUMPRODUCT(LTA!F64:AJ64,LTA!F$102:AJ$102,LTA!F$104:AJ$104)</f>
        <v>109.92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-126</v>
      </c>
      <c r="AA64" s="117">
        <f>STOA!I64</f>
        <v>39.47</v>
      </c>
      <c r="AB64" s="117">
        <f>-STOA!O64</f>
        <v>-285.59000000000003</v>
      </c>
      <c r="AC64">
        <f t="shared" si="0"/>
        <v>13.843747553463508</v>
      </c>
      <c r="AD64">
        <f t="shared" si="1"/>
        <v>732.47523501507476</v>
      </c>
      <c r="AE64">
        <f>'IDT-1'!C64</f>
        <v>0</v>
      </c>
      <c r="AF64" s="26"/>
      <c r="AG64">
        <f t="shared" si="2"/>
        <v>732.47523501507476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8.6081954294720262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57.6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704.98824721775156</v>
      </c>
      <c r="P65" s="77">
        <v>60.070000000000007</v>
      </c>
      <c r="Q65" s="77">
        <v>21.952539921314511</v>
      </c>
      <c r="R65" s="80">
        <v>16.850000000000005</v>
      </c>
      <c r="S65" s="80">
        <v>0</v>
      </c>
      <c r="T65" s="78">
        <f>SUMPRODUCT(LTA!F65:AJ65,LTA!F$101:AJ$101,LTA!F$104:AJ$104)</f>
        <v>126.41999999999999</v>
      </c>
      <c r="U65" s="78">
        <f>SUMPRODUCT(LTA!F65:AJ65,LTA!F$102:AJ$102,LTA!F$104:AJ$104)</f>
        <v>109.93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-81</v>
      </c>
      <c r="AA65" s="117">
        <f>STOA!I65</f>
        <v>36.47</v>
      </c>
      <c r="AB65" s="117">
        <f>-STOA!O65</f>
        <v>-285.59000000000003</v>
      </c>
      <c r="AC65">
        <f t="shared" si="0"/>
        <v>13.720449680985704</v>
      </c>
      <c r="AD65">
        <f t="shared" si="1"/>
        <v>716.57853288755257</v>
      </c>
      <c r="AE65">
        <f>'IDT-1'!C65</f>
        <v>0</v>
      </c>
      <c r="AF65" s="26"/>
      <c r="AG65">
        <f t="shared" si="2"/>
        <v>716.57853288755257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-46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8.6081954294720262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57.6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694.67328405615115</v>
      </c>
      <c r="P66" s="77">
        <v>60.070000000000007</v>
      </c>
      <c r="Q66" s="77">
        <v>21.952539921314511</v>
      </c>
      <c r="R66" s="80">
        <v>16.850000000000005</v>
      </c>
      <c r="S66" s="80">
        <v>0</v>
      </c>
      <c r="T66" s="78">
        <f>SUMPRODUCT(LTA!F66:AJ66,LTA!F$101:AJ$101,LTA!F$104:AJ$104)</f>
        <v>114.68</v>
      </c>
      <c r="U66" s="78">
        <f>SUMPRODUCT(LTA!F66:AJ66,LTA!F$102:AJ$102,LTA!F$104:AJ$104)</f>
        <v>109.94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-95</v>
      </c>
      <c r="AA66" s="117">
        <f>STOA!I66</f>
        <v>32.57</v>
      </c>
      <c r="AB66" s="117">
        <f>-STOA!O66</f>
        <v>-285.59000000000003</v>
      </c>
      <c r="AC66">
        <f t="shared" si="0"/>
        <v>13.341205837286299</v>
      </c>
      <c r="AD66">
        <f t="shared" si="1"/>
        <v>708.01281356965148</v>
      </c>
      <c r="AE66">
        <f>'IDT-1'!C66</f>
        <v>0</v>
      </c>
      <c r="AF66" s="26"/>
      <c r="AG66">
        <f t="shared" si="2"/>
        <v>708.01281356965148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8.6081954294720262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57.6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696.49742494715338</v>
      </c>
      <c r="P67" s="77">
        <v>60.070000000000007</v>
      </c>
      <c r="Q67" s="77">
        <v>21.952539921314511</v>
      </c>
      <c r="R67" s="80">
        <v>16.850000000000005</v>
      </c>
      <c r="S67" s="80">
        <v>0</v>
      </c>
      <c r="T67" s="78">
        <f>SUMPRODUCT(LTA!F67:AJ67,LTA!F$101:AJ$101,LTA!F$104:AJ$104)</f>
        <v>102.88</v>
      </c>
      <c r="U67" s="78">
        <f>SUMPRODUCT(LTA!F67:AJ67,LTA!F$102:AJ$102,LTA!F$104:AJ$104)</f>
        <v>109.94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-90</v>
      </c>
      <c r="AA67" s="117">
        <f>STOA!I67</f>
        <v>30.47</v>
      </c>
      <c r="AB67" s="117">
        <f>-STOA!O67</f>
        <v>-285.59000000000003</v>
      </c>
      <c r="AC67">
        <f t="shared" si="0"/>
        <v>13.314841424826875</v>
      </c>
      <c r="AD67">
        <f t="shared" si="1"/>
        <v>686.96331887311305</v>
      </c>
      <c r="AE67">
        <f>'IDT-1'!C67</f>
        <v>0</v>
      </c>
      <c r="AF67" s="26"/>
      <c r="AG67">
        <f t="shared" si="2"/>
        <v>686.96331887311305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-29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8.6081954294720262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57.6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700.58242632760482</v>
      </c>
      <c r="P68" s="77">
        <v>60.070000000000007</v>
      </c>
      <c r="Q68" s="77">
        <v>21.952539921314511</v>
      </c>
      <c r="R68" s="80">
        <v>16.850000000000005</v>
      </c>
      <c r="S68" s="80">
        <v>0</v>
      </c>
      <c r="T68" s="78">
        <f>SUMPRODUCT(LTA!F68:AJ68,LTA!F$101:AJ$101,LTA!F$104:AJ$104)</f>
        <v>86.83</v>
      </c>
      <c r="U68" s="78">
        <f>SUMPRODUCT(LTA!F68:AJ68,LTA!F$102:AJ$102,LTA!F$104:AJ$104)</f>
        <v>109.93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-80</v>
      </c>
      <c r="AA68" s="117">
        <f>STOA!I68</f>
        <v>24.47</v>
      </c>
      <c r="AB68" s="117">
        <f>-STOA!O68</f>
        <v>-285.59000000000003</v>
      </c>
      <c r="AC68">
        <f t="shared" ref="AC68:AC98" si="3">SUMIF(B68:AB68,"&gt;0")*$AC$2-SUMIF(B68:AB68,"&lt;0")*($AC$2/(1-$AC$2))+SUMIF(AI68:AR68,"&gt;0")*$AC$2-SUMIF(AI68:AR68,"&lt;0")*($AC$2/(1-$AC$2))</f>
        <v>12.987977014053138</v>
      </c>
      <c r="AD68">
        <f t="shared" ref="AD68:AD98" si="4">SUM(B68:AB68,AI68:AR68)-AC68</f>
        <v>688.3151846643384</v>
      </c>
      <c r="AE68">
        <f>'IDT-1'!C68</f>
        <v>0</v>
      </c>
      <c r="AF68" s="26"/>
      <c r="AG68">
        <f t="shared" ref="AG68:AG98" si="5">SUM(AD68:AF68)</f>
        <v>688.3151846643384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-20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8.6081954294720262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57.6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701.17517823350488</v>
      </c>
      <c r="P69" s="77">
        <v>60.070000000000007</v>
      </c>
      <c r="Q69" s="77">
        <v>21.952539921314511</v>
      </c>
      <c r="R69" s="80">
        <v>16.55</v>
      </c>
      <c r="S69" s="80">
        <v>0</v>
      </c>
      <c r="T69" s="78">
        <f>SUMPRODUCT(LTA!F69:AJ69,LTA!F$101:AJ$101,LTA!F$104:AJ$104)</f>
        <v>67.19</v>
      </c>
      <c r="U69" s="78">
        <f>SUMPRODUCT(LTA!F69:AJ69,LTA!F$102:AJ$102,LTA!F$104:AJ$104)</f>
        <v>109.92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-55</v>
      </c>
      <c r="AA69" s="117">
        <f>STOA!I69</f>
        <v>19.97</v>
      </c>
      <c r="AB69" s="117">
        <f>-STOA!O69</f>
        <v>-285.59000000000003</v>
      </c>
      <c r="AC69">
        <f t="shared" si="3"/>
        <v>12.733642593214084</v>
      </c>
      <c r="AD69">
        <f t="shared" si="4"/>
        <v>669.7122709910775</v>
      </c>
      <c r="AE69">
        <f>'IDT-1'!C69</f>
        <v>-5.5039999999999996</v>
      </c>
      <c r="AF69" s="26"/>
      <c r="AG69">
        <f t="shared" si="5"/>
        <v>664.20827099107748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-40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8.6081954294720262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57.6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705.29543671290492</v>
      </c>
      <c r="P70" s="77">
        <v>60.070000000000007</v>
      </c>
      <c r="Q70" s="77">
        <v>21.952539921314511</v>
      </c>
      <c r="R70" s="80">
        <v>8.57</v>
      </c>
      <c r="S70" s="80">
        <v>0</v>
      </c>
      <c r="T70" s="78">
        <f>SUMPRODUCT(LTA!F70:AJ70,LTA!F$101:AJ$101,LTA!F$104:AJ$104)</f>
        <v>51.97</v>
      </c>
      <c r="U70" s="78">
        <f>SUMPRODUCT(LTA!F70:AJ70,LTA!F$102:AJ$102,LTA!F$104:AJ$104)</f>
        <v>109.89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15.47</v>
      </c>
      <c r="AB70" s="117">
        <f>-STOA!O70</f>
        <v>-285.59000000000003</v>
      </c>
      <c r="AC70">
        <f t="shared" si="3"/>
        <v>12.037579854112062</v>
      </c>
      <c r="AD70">
        <f t="shared" si="4"/>
        <v>701.79859220957951</v>
      </c>
      <c r="AE70">
        <f>'IDT-1'!C70</f>
        <v>-30</v>
      </c>
      <c r="AF70" s="26"/>
      <c r="AG70">
        <f t="shared" si="5"/>
        <v>671.79859220957951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-40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8.6081954294720262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57.599038718291048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717.97019490140485</v>
      </c>
      <c r="P71" s="77">
        <v>61.567388113519698</v>
      </c>
      <c r="Q71" s="77">
        <v>21.952539921314511</v>
      </c>
      <c r="R71" s="80">
        <v>2.5299999999999998</v>
      </c>
      <c r="S71" s="80">
        <v>0</v>
      </c>
      <c r="T71" s="78">
        <f>SUMPRODUCT(LTA!F71:AJ71,LTA!F$101:AJ$101,LTA!F$104:AJ$104)</f>
        <v>37.54</v>
      </c>
      <c r="U71" s="78">
        <f>SUMPRODUCT(LTA!F71:AJ71,LTA!F$102:AJ$102,LTA!F$104:AJ$104)</f>
        <v>108.76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10.97</v>
      </c>
      <c r="AB71" s="117">
        <f>-STOA!O71</f>
        <v>-285.59000000000003</v>
      </c>
      <c r="AC71">
        <f t="shared" si="3"/>
        <v>11.799434369457863</v>
      </c>
      <c r="AD71">
        <f t="shared" si="4"/>
        <v>705.10792271454409</v>
      </c>
      <c r="AE71">
        <f>'IDT-1'!C71</f>
        <v>-10</v>
      </c>
      <c r="AF71" s="26"/>
      <c r="AG71">
        <f t="shared" si="5"/>
        <v>695.10792271454409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-25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8.6081954294720262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57.599042712315104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734.09884236130506</v>
      </c>
      <c r="P72" s="77">
        <v>61.567388113519698</v>
      </c>
      <c r="Q72" s="77">
        <v>21.952539921314511</v>
      </c>
      <c r="R72" s="80">
        <v>0</v>
      </c>
      <c r="S72" s="80">
        <v>0</v>
      </c>
      <c r="T72" s="78">
        <f>SUMPRODUCT(LTA!F72:AJ72,LTA!F$101:AJ$101,LTA!F$104:AJ$104)</f>
        <v>25.47</v>
      </c>
      <c r="U72" s="78">
        <f>SUMPRODUCT(LTA!F72:AJ72,LTA!F$102:AJ$102,LTA!F$104:AJ$104)</f>
        <v>108.58000000000001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6.47</v>
      </c>
      <c r="AB72" s="117">
        <f>-STOA!O72</f>
        <v>-285.59000000000003</v>
      </c>
      <c r="AC72">
        <f t="shared" si="3"/>
        <v>11.549749314197513</v>
      </c>
      <c r="AD72">
        <f t="shared" si="4"/>
        <v>727.20625922372881</v>
      </c>
      <c r="AE72">
        <f>'IDT-1'!C72</f>
        <v>0</v>
      </c>
      <c r="AF72" s="26"/>
      <c r="AG72">
        <f t="shared" si="5"/>
        <v>727.20625922372881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8.6081954294720262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57.599046673286985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759.80174156140481</v>
      </c>
      <c r="P73" s="77">
        <v>61.567388113519698</v>
      </c>
      <c r="Q73" s="77">
        <v>21.952539921314511</v>
      </c>
      <c r="R73" s="80">
        <v>0</v>
      </c>
      <c r="S73" s="80">
        <v>0</v>
      </c>
      <c r="T73" s="78">
        <f>SUMPRODUCT(LTA!F73:AJ73,LTA!F$101:AJ$101,LTA!F$104:AJ$104)</f>
        <v>17.78</v>
      </c>
      <c r="U73" s="78">
        <f>SUMPRODUCT(LTA!F73:AJ73,LTA!F$102:AJ$102,LTA!F$104:AJ$104)</f>
        <v>108.42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1.67</v>
      </c>
      <c r="AB73" s="117">
        <f>-STOA!O73</f>
        <v>-285.59000000000003</v>
      </c>
      <c r="AC73">
        <f t="shared" si="3"/>
        <v>11.765814862014947</v>
      </c>
      <c r="AD73">
        <f t="shared" si="4"/>
        <v>751.54309683698307</v>
      </c>
      <c r="AE73">
        <f>'IDT-1'!C73</f>
        <v>0</v>
      </c>
      <c r="AF73" s="26"/>
      <c r="AG73">
        <f t="shared" si="5"/>
        <v>751.54309683698307</v>
      </c>
      <c r="AI73" s="75">
        <f>PXIL!I73</f>
        <v>0</v>
      </c>
      <c r="AJ73" s="75">
        <f>PXIL!O73</f>
        <v>0</v>
      </c>
      <c r="AK73" s="75">
        <f>RTM_IEX!I73</f>
        <v>11.5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8.6081954294720262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57.5990544977019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783.11648724180486</v>
      </c>
      <c r="P74" s="77">
        <v>61.567388113519698</v>
      </c>
      <c r="Q74" s="77">
        <v>21.952539921314511</v>
      </c>
      <c r="R74" s="80">
        <v>0</v>
      </c>
      <c r="S74" s="80">
        <v>0</v>
      </c>
      <c r="T74" s="78">
        <f>SUMPRODUCT(LTA!F74:AJ74,LTA!F$101:AJ$101,LTA!F$104:AJ$104)</f>
        <v>16.09</v>
      </c>
      <c r="U74" s="78">
        <f>SUMPRODUCT(LTA!F74:AJ74,LTA!F$102:AJ$102,LTA!F$104:AJ$104)</f>
        <v>108.42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1.0699999999999998</v>
      </c>
      <c r="AB74" s="117">
        <f>-STOA!O74</f>
        <v>-285.59000000000003</v>
      </c>
      <c r="AC74">
        <f t="shared" si="3"/>
        <v>11.950832692857317</v>
      </c>
      <c r="AD74">
        <f t="shared" si="4"/>
        <v>772.38283251095572</v>
      </c>
      <c r="AE74">
        <f>'IDT-1'!C74</f>
        <v>0</v>
      </c>
      <c r="AF74" s="26"/>
      <c r="AG74">
        <f t="shared" si="5"/>
        <v>772.38283251095572</v>
      </c>
      <c r="AI74" s="75">
        <f>PXIL!I74</f>
        <v>0</v>
      </c>
      <c r="AJ74" s="75">
        <f>PXIL!O74</f>
        <v>0</v>
      </c>
      <c r="AK74" s="75">
        <f>RTM_IEX!I74</f>
        <v>11.5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8.6081954294720262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57.599050601615289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781.55476682526569</v>
      </c>
      <c r="P75" s="77">
        <v>61.567388113519698</v>
      </c>
      <c r="Q75" s="77">
        <v>21.952539921314511</v>
      </c>
      <c r="R75" s="80">
        <v>0</v>
      </c>
      <c r="S75" s="80">
        <v>0</v>
      </c>
      <c r="T75" s="78">
        <f>SUMPRODUCT(LTA!F75:AJ75,LTA!F$101:AJ$101,LTA!F$104:AJ$104)</f>
        <v>15.64</v>
      </c>
      <c r="U75" s="78">
        <f>SUMPRODUCT(LTA!F75:AJ75,LTA!F$102:AJ$102,LTA!F$104:AJ$104)</f>
        <v>108.41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-5</v>
      </c>
      <c r="AA75" s="117">
        <f>STOA!I75</f>
        <v>0.55000000000000004</v>
      </c>
      <c r="AB75" s="117">
        <f>-STOA!O75</f>
        <v>-206.3</v>
      </c>
      <c r="AC75">
        <f t="shared" si="3"/>
        <v>11.212100062893297</v>
      </c>
      <c r="AD75">
        <f t="shared" si="4"/>
        <v>828.36984082829395</v>
      </c>
      <c r="AE75">
        <f>'IDT-1'!C75</f>
        <v>-43.021000000000001</v>
      </c>
      <c r="AF75" s="26"/>
      <c r="AG75">
        <f t="shared" si="5"/>
        <v>785.34884082829399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8.6081954294720262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57.599050601615289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782.89840562964116</v>
      </c>
      <c r="P76" s="77">
        <v>61.567388113519698</v>
      </c>
      <c r="Q76" s="77">
        <v>21.952539921314511</v>
      </c>
      <c r="R76" s="80">
        <v>0</v>
      </c>
      <c r="S76" s="80">
        <v>0</v>
      </c>
      <c r="T76" s="78">
        <f>SUMPRODUCT(LTA!F76:AJ76,LTA!F$101:AJ$101,LTA!F$104:AJ$104)</f>
        <v>8.18</v>
      </c>
      <c r="U76" s="78">
        <f>SUMPRODUCT(LTA!F76:AJ76,LTA!F$102:AJ$102,LTA!F$104:AJ$104)</f>
        <v>108.22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-5</v>
      </c>
      <c r="AA76" s="117">
        <f>STOA!I76</f>
        <v>0.55000000000000004</v>
      </c>
      <c r="AB76" s="117">
        <f>-STOA!O76</f>
        <v>-206.3</v>
      </c>
      <c r="AC76">
        <f t="shared" si="3"/>
        <v>11.200994721982775</v>
      </c>
      <c r="AD76">
        <f t="shared" si="4"/>
        <v>817.07458497357982</v>
      </c>
      <c r="AE76">
        <f>'IDT-1'!C76</f>
        <v>-45.97</v>
      </c>
      <c r="AF76" s="26"/>
      <c r="AG76">
        <f t="shared" si="5"/>
        <v>771.10458497357979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8.8312056737588662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57.599050601615289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782.2917054527785</v>
      </c>
      <c r="P77" s="77">
        <v>61.567388113519698</v>
      </c>
      <c r="Q77" s="77">
        <v>21.952539921314511</v>
      </c>
      <c r="R77" s="80">
        <v>0</v>
      </c>
      <c r="S77" s="80">
        <v>0</v>
      </c>
      <c r="T77" s="78">
        <f>SUMPRODUCT(LTA!F77:AJ77,LTA!F$101:AJ$101,LTA!F$104:AJ$104)</f>
        <v>8.23</v>
      </c>
      <c r="U77" s="78">
        <f>SUMPRODUCT(LTA!F77:AJ77,LTA!F$102:AJ$102,LTA!F$104:AJ$104)</f>
        <v>105.39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-40</v>
      </c>
      <c r="AA77" s="117">
        <f>STOA!I77</f>
        <v>0.55000000000000004</v>
      </c>
      <c r="AB77" s="117">
        <f>-STOA!O77</f>
        <v>-206.3</v>
      </c>
      <c r="AC77">
        <f t="shared" si="3"/>
        <v>11.483888713852945</v>
      </c>
      <c r="AD77">
        <f t="shared" si="4"/>
        <v>778.62800104913401</v>
      </c>
      <c r="AE77">
        <f>'IDT-1'!C77</f>
        <v>-28.789000000000001</v>
      </c>
      <c r="AF77" s="26"/>
      <c r="AG77">
        <f t="shared" si="5"/>
        <v>749.83900104913403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8.9622119815668206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57.599052553663952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780.38255418267863</v>
      </c>
      <c r="P78" s="77">
        <v>61.567388113519698</v>
      </c>
      <c r="Q78" s="77">
        <v>21.952539921314511</v>
      </c>
      <c r="R78" s="80">
        <v>0</v>
      </c>
      <c r="S78" s="80">
        <v>0</v>
      </c>
      <c r="T78" s="78">
        <f>SUMPRODUCT(LTA!F78:AJ78,LTA!F$101:AJ$101,LTA!F$104:AJ$104)</f>
        <v>8.56</v>
      </c>
      <c r="U78" s="78">
        <f>SUMPRODUCT(LTA!F78:AJ78,LTA!F$102:AJ$102,LTA!F$104:AJ$104)</f>
        <v>105.48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-45</v>
      </c>
      <c r="AA78" s="117">
        <f>STOA!I78</f>
        <v>0.55000000000000004</v>
      </c>
      <c r="AB78" s="117">
        <f>-STOA!O78</f>
        <v>-206.3</v>
      </c>
      <c r="AC78">
        <f t="shared" si="3"/>
        <v>11.605108968195731</v>
      </c>
      <c r="AD78">
        <f t="shared" si="4"/>
        <v>762.14863778454765</v>
      </c>
      <c r="AE78">
        <f>'IDT-1'!C78</f>
        <v>-22.861999999999998</v>
      </c>
      <c r="AF78" s="26"/>
      <c r="AG78">
        <f t="shared" si="5"/>
        <v>739.28663778454768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-20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8.9622119815668206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57.6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776.87576671482941</v>
      </c>
      <c r="P79" s="77">
        <v>61.567388113519698</v>
      </c>
      <c r="Q79" s="77">
        <v>21.952539921314511</v>
      </c>
      <c r="R79" s="80">
        <v>0</v>
      </c>
      <c r="S79" s="80">
        <v>0</v>
      </c>
      <c r="T79" s="78">
        <f>SUMPRODUCT(LTA!F79:AJ79,LTA!F$101:AJ$101,LTA!F$104:AJ$104)</f>
        <v>8.9600000000000009</v>
      </c>
      <c r="U79" s="78">
        <f>SUMPRODUCT(LTA!F79:AJ79,LTA!F$102:AJ$102,LTA!F$104:AJ$104)</f>
        <v>105.43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-10</v>
      </c>
      <c r="AA79" s="117">
        <f>STOA!I79</f>
        <v>0.55000000000000004</v>
      </c>
      <c r="AB79" s="117">
        <f>-STOA!O79</f>
        <v>-206.3</v>
      </c>
      <c r="AC79">
        <f t="shared" si="3"/>
        <v>11.444165663173489</v>
      </c>
      <c r="AD79">
        <f t="shared" si="4"/>
        <v>774.153741068057</v>
      </c>
      <c r="AE79">
        <f>'IDT-1'!C79</f>
        <v>-45.597000000000001</v>
      </c>
      <c r="AF79" s="26"/>
      <c r="AG79">
        <f t="shared" si="5"/>
        <v>728.55674106805702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-40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8.9622119815668206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57.6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757.8819131407605</v>
      </c>
      <c r="P80" s="77">
        <v>61.567388113519698</v>
      </c>
      <c r="Q80" s="77">
        <v>21.952539921314511</v>
      </c>
      <c r="R80" s="80">
        <v>0</v>
      </c>
      <c r="S80" s="80">
        <v>0</v>
      </c>
      <c r="T80" s="78">
        <f>SUMPRODUCT(LTA!F80:AJ80,LTA!F$101:AJ$101,LTA!F$104:AJ$104)</f>
        <v>9.2899999999999991</v>
      </c>
      <c r="U80" s="78">
        <f>SUMPRODUCT(LTA!F80:AJ80,LTA!F$102:AJ$102,LTA!F$104:AJ$104)</f>
        <v>105.4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0.55000000000000004</v>
      </c>
      <c r="AB80" s="117">
        <f>-STOA!O80</f>
        <v>-206.3</v>
      </c>
      <c r="AC80">
        <f t="shared" si="3"/>
        <v>11.235269114110706</v>
      </c>
      <c r="AD80">
        <f t="shared" si="4"/>
        <v>760.66878404305066</v>
      </c>
      <c r="AE80">
        <f>'IDT-1'!C80</f>
        <v>-50</v>
      </c>
      <c r="AF80" s="26"/>
      <c r="AG80">
        <f t="shared" si="5"/>
        <v>710.66878404305066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-45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8.9622119815668206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57.6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731.75490192626069</v>
      </c>
      <c r="P81" s="77">
        <v>61.567388113519698</v>
      </c>
      <c r="Q81" s="77">
        <v>21.952539921314511</v>
      </c>
      <c r="R81" s="80">
        <v>0</v>
      </c>
      <c r="S81" s="80">
        <v>0</v>
      </c>
      <c r="T81" s="78">
        <f>SUMPRODUCT(LTA!F81:AJ81,LTA!F$101:AJ$101,LTA!F$104:AJ$104)</f>
        <v>9.6300000000000008</v>
      </c>
      <c r="U81" s="78">
        <f>SUMPRODUCT(LTA!F81:AJ81,LTA!F$102:AJ$102,LTA!F$104:AJ$104)</f>
        <v>105.43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0.55000000000000004</v>
      </c>
      <c r="AB81" s="117">
        <f>-STOA!O81</f>
        <v>-206.3</v>
      </c>
      <c r="AC81">
        <f t="shared" si="3"/>
        <v>10.999729287900911</v>
      </c>
      <c r="AD81">
        <f t="shared" si="4"/>
        <v>736.14731265476075</v>
      </c>
      <c r="AE81">
        <f>'IDT-1'!C81</f>
        <v>-40</v>
      </c>
      <c r="AF81" s="26"/>
      <c r="AG81">
        <f t="shared" si="5"/>
        <v>696.14731265476075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-44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8.9622119815668206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57.6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715.38465279536058</v>
      </c>
      <c r="P82" s="77">
        <v>61.567388113519698</v>
      </c>
      <c r="Q82" s="77">
        <v>21.952539921314511</v>
      </c>
      <c r="R82" s="80">
        <v>0</v>
      </c>
      <c r="S82" s="80">
        <v>0</v>
      </c>
      <c r="T82" s="78">
        <f>SUMPRODUCT(LTA!F82:AJ82,LTA!F$101:AJ$101,LTA!F$104:AJ$104)</f>
        <v>9.6300000000000008</v>
      </c>
      <c r="U82" s="78">
        <f>SUMPRODUCT(LTA!F82:AJ82,LTA!F$102:AJ$102,LTA!F$104:AJ$104)</f>
        <v>105.43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0.55000000000000004</v>
      </c>
      <c r="AB82" s="117">
        <f>-STOA!O82</f>
        <v>-206.3</v>
      </c>
      <c r="AC82">
        <f t="shared" si="3"/>
        <v>10.837914840504601</v>
      </c>
      <c r="AD82">
        <f t="shared" si="4"/>
        <v>721.93887797125706</v>
      </c>
      <c r="AE82">
        <f>'IDT-1'!C82</f>
        <v>-45</v>
      </c>
      <c r="AF82" s="26"/>
      <c r="AG82">
        <f t="shared" si="5"/>
        <v>676.93887797125706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-42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8.9622119815668206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51.92756368754398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708.98271778228059</v>
      </c>
      <c r="P83" s="77">
        <v>61.567388113519698</v>
      </c>
      <c r="Q83" s="77">
        <v>21.952539921314511</v>
      </c>
      <c r="R83" s="80">
        <v>0</v>
      </c>
      <c r="S83" s="80">
        <v>0</v>
      </c>
      <c r="T83" s="78">
        <f>SUMPRODUCT(LTA!F83:AJ83,LTA!F$101:AJ$101,LTA!F$104:AJ$104)</f>
        <v>9.67</v>
      </c>
      <c r="U83" s="78">
        <f>SUMPRODUCT(LTA!F83:AJ83,LTA!F$102:AJ$102,LTA!F$104:AJ$104)</f>
        <v>105.74000000000001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0.42</v>
      </c>
      <c r="AB83" s="117">
        <f>-STOA!O83</f>
        <v>-206.3</v>
      </c>
      <c r="AC83">
        <f t="shared" si="3"/>
        <v>10.671449480184515</v>
      </c>
      <c r="AD83">
        <f t="shared" si="4"/>
        <v>717.25097200604091</v>
      </c>
      <c r="AE83">
        <f>'IDT-1'!C83</f>
        <v>-50</v>
      </c>
      <c r="AF83" s="26"/>
      <c r="AG83">
        <f t="shared" si="5"/>
        <v>667.25097200604091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-35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8.6081954294720262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51.92756368754398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701.65643955526843</v>
      </c>
      <c r="P84" s="77">
        <v>61.567388113519698</v>
      </c>
      <c r="Q84" s="77">
        <v>21.952539921314511</v>
      </c>
      <c r="R84" s="80">
        <v>0</v>
      </c>
      <c r="S84" s="80">
        <v>0</v>
      </c>
      <c r="T84" s="78">
        <f>SUMPRODUCT(LTA!F84:AJ84,LTA!F$101:AJ$101,LTA!F$104:AJ$104)</f>
        <v>10.18</v>
      </c>
      <c r="U84" s="78">
        <f>SUMPRODUCT(LTA!F84:AJ84,LTA!F$102:AJ$102,LTA!F$104:AJ$104)</f>
        <v>105.77000000000001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0.42</v>
      </c>
      <c r="AB84" s="117">
        <f>-STOA!O84</f>
        <v>-206.3</v>
      </c>
      <c r="AC84">
        <f t="shared" si="3"/>
        <v>10.608614886128374</v>
      </c>
      <c r="AD84">
        <f t="shared" si="4"/>
        <v>710.17351182099014</v>
      </c>
      <c r="AE84">
        <f>'IDT-1'!C84</f>
        <v>-55</v>
      </c>
      <c r="AF84" s="26"/>
      <c r="AG84">
        <f t="shared" si="5"/>
        <v>655.17351182099014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-35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19.21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51.929999999999993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699.47577024646841</v>
      </c>
      <c r="P85" s="77">
        <v>61.567388113519698</v>
      </c>
      <c r="Q85" s="77">
        <v>21.952539921314511</v>
      </c>
      <c r="R85" s="80">
        <v>0</v>
      </c>
      <c r="S85" s="80">
        <v>0</v>
      </c>
      <c r="T85" s="78">
        <f>SUMPRODUCT(LTA!F85:AJ85,LTA!F$101:AJ$101,LTA!F$104:AJ$104)</f>
        <v>10.41</v>
      </c>
      <c r="U85" s="78">
        <f>SUMPRODUCT(LTA!F85:AJ85,LTA!F$102:AJ$102,LTA!F$104:AJ$104)</f>
        <v>106.18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0.42</v>
      </c>
      <c r="AB85" s="117">
        <f>-STOA!O85</f>
        <v>-206.3</v>
      </c>
      <c r="AC85">
        <f t="shared" si="3"/>
        <v>10.626227423325826</v>
      </c>
      <c r="AD85">
        <f t="shared" si="4"/>
        <v>726.2194708579766</v>
      </c>
      <c r="AE85">
        <f>'IDT-1'!C85</f>
        <v>-75</v>
      </c>
      <c r="AF85" s="26"/>
      <c r="AG85">
        <f t="shared" si="5"/>
        <v>651.2194708579766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-28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19.21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51.929999999999993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702.98491207246843</v>
      </c>
      <c r="P86" s="77">
        <v>61.567388113519698</v>
      </c>
      <c r="Q86" s="77">
        <v>21.952539921314511</v>
      </c>
      <c r="R86" s="80">
        <v>0</v>
      </c>
      <c r="S86" s="80">
        <v>0</v>
      </c>
      <c r="T86" s="78">
        <f>SUMPRODUCT(LTA!F86:AJ86,LTA!F$101:AJ$101,LTA!F$104:AJ$104)</f>
        <v>10.44</v>
      </c>
      <c r="U86" s="78">
        <f>SUMPRODUCT(LTA!F86:AJ86,LTA!F$102:AJ$102,LTA!F$104:AJ$104)</f>
        <v>106.76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-15</v>
      </c>
      <c r="AA86" s="117">
        <f>STOA!I86</f>
        <v>0.42</v>
      </c>
      <c r="AB86" s="117">
        <f>-STOA!O86</f>
        <v>-206.3</v>
      </c>
      <c r="AC86">
        <f t="shared" si="3"/>
        <v>10.884429059449509</v>
      </c>
      <c r="AD86">
        <f t="shared" si="4"/>
        <v>705.08041104785298</v>
      </c>
      <c r="AE86">
        <f>'IDT-1'!C86</f>
        <v>-68.379000000000005</v>
      </c>
      <c r="AF86" s="26"/>
      <c r="AG86">
        <f t="shared" si="5"/>
        <v>636.70141104785296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-38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8.6081954294720262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51.929999999999993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664.6487443745807</v>
      </c>
      <c r="P87" s="77">
        <v>61.567388113519698</v>
      </c>
      <c r="Q87" s="77">
        <v>21.952539921314511</v>
      </c>
      <c r="R87" s="80">
        <v>0</v>
      </c>
      <c r="S87" s="80">
        <v>0</v>
      </c>
      <c r="T87" s="78">
        <f>SUMPRODUCT(LTA!F87:AJ87,LTA!F$101:AJ$101,LTA!F$104:AJ$104)</f>
        <v>20.21</v>
      </c>
      <c r="U87" s="78">
        <f>SUMPRODUCT(LTA!F87:AJ87,LTA!F$102:AJ$102,LTA!F$104:AJ$104)</f>
        <v>107.32000000000001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0.42</v>
      </c>
      <c r="AB87" s="117">
        <f>-STOA!O87</f>
        <v>-206.3</v>
      </c>
      <c r="AC87">
        <f t="shared" si="3"/>
        <v>10.411506990654521</v>
      </c>
      <c r="AD87">
        <f t="shared" si="4"/>
        <v>681.94536084823244</v>
      </c>
      <c r="AE87">
        <f>'IDT-1'!C87</f>
        <v>-45</v>
      </c>
      <c r="AF87" s="26"/>
      <c r="AG87">
        <f t="shared" si="5"/>
        <v>636.94536084823244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-38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8.6081954294720262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51.929999999999993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654.93990708468289</v>
      </c>
      <c r="P88" s="77">
        <v>61.567388113519698</v>
      </c>
      <c r="Q88" s="77">
        <v>21.952539921314511</v>
      </c>
      <c r="R88" s="80">
        <v>0</v>
      </c>
      <c r="S88" s="80">
        <v>0</v>
      </c>
      <c r="T88" s="78">
        <f>SUMPRODUCT(LTA!F88:AJ88,LTA!F$101:AJ$101,LTA!F$104:AJ$104)</f>
        <v>20.89</v>
      </c>
      <c r="U88" s="78">
        <f>SUMPRODUCT(LTA!F88:AJ88,LTA!F$102:AJ$102,LTA!F$104:AJ$104)</f>
        <v>107.77000000000001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0.42</v>
      </c>
      <c r="AB88" s="117">
        <f>-STOA!O88</f>
        <v>-206.3</v>
      </c>
      <c r="AC88">
        <f t="shared" si="3"/>
        <v>10.040796376659998</v>
      </c>
      <c r="AD88">
        <f t="shared" si="4"/>
        <v>716.52723417232892</v>
      </c>
      <c r="AE88">
        <f>'IDT-1'!C88</f>
        <v>-91</v>
      </c>
      <c r="AF88" s="26"/>
      <c r="AG88">
        <f t="shared" si="5"/>
        <v>625.52723417232892</v>
      </c>
      <c r="AI88" s="75">
        <f>PXIL!I88</f>
        <v>0</v>
      </c>
      <c r="AJ88" s="75">
        <f>PXIL!O88</f>
        <v>0</v>
      </c>
      <c r="AK88" s="75">
        <f>RTM_IEX!I88</f>
        <v>4.79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8.6081954294720262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51.929999999999993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576.53911538774582</v>
      </c>
      <c r="P89" s="77">
        <v>61.567388113519698</v>
      </c>
      <c r="Q89" s="77">
        <v>21.952539921314511</v>
      </c>
      <c r="R89" s="80">
        <v>0</v>
      </c>
      <c r="S89" s="80">
        <v>0</v>
      </c>
      <c r="T89" s="78">
        <f>SUMPRODUCT(LTA!F89:AJ89,LTA!F$101:AJ$101,LTA!F$104:AJ$104)</f>
        <v>21.64</v>
      </c>
      <c r="U89" s="78">
        <f>SUMPRODUCT(LTA!F89:AJ89,LTA!F$102:AJ$102,LTA!F$104:AJ$104)</f>
        <v>111.59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0.42</v>
      </c>
      <c r="AB89" s="117">
        <f>-STOA!O89</f>
        <v>-206.3</v>
      </c>
      <c r="AC89">
        <f t="shared" si="3"/>
        <v>9.8717414097269511</v>
      </c>
      <c r="AD89">
        <f t="shared" si="4"/>
        <v>697.48549744232491</v>
      </c>
      <c r="AE89">
        <f>'IDT-1'!C89</f>
        <v>-86</v>
      </c>
      <c r="AF89" s="26"/>
      <c r="AG89">
        <f t="shared" si="5"/>
        <v>611.48549744232491</v>
      </c>
      <c r="AI89" s="75">
        <f>PXIL!I89</f>
        <v>0</v>
      </c>
      <c r="AJ89" s="75">
        <f>PXIL!O89</f>
        <v>0</v>
      </c>
      <c r="AK89" s="75">
        <f>RTM_IEX!I89</f>
        <v>59.41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8.6081954294720262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51.929999999999993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573.54844290479673</v>
      </c>
      <c r="P90" s="77">
        <v>61.567388113519698</v>
      </c>
      <c r="Q90" s="77">
        <v>21.952539921314511</v>
      </c>
      <c r="R90" s="80">
        <v>0</v>
      </c>
      <c r="S90" s="80">
        <v>0</v>
      </c>
      <c r="T90" s="78">
        <f>SUMPRODUCT(LTA!F90:AJ90,LTA!F$101:AJ$101,LTA!F$104:AJ$104)</f>
        <v>22.15</v>
      </c>
      <c r="U90" s="78">
        <f>SUMPRODUCT(LTA!F90:AJ90,LTA!F$102:AJ$102,LTA!F$104:AJ$104)</f>
        <v>112.81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0.42</v>
      </c>
      <c r="AB90" s="117">
        <f>-STOA!O90</f>
        <v>-206.3</v>
      </c>
      <c r="AC90">
        <f t="shared" si="3"/>
        <v>9.4221434918769997</v>
      </c>
      <c r="AD90">
        <f t="shared" si="4"/>
        <v>646.84442287722584</v>
      </c>
      <c r="AE90">
        <f>'IDT-1'!C90</f>
        <v>-45</v>
      </c>
      <c r="AF90" s="26"/>
      <c r="AG90">
        <f t="shared" si="5"/>
        <v>601.84442287722584</v>
      </c>
      <c r="AI90" s="75">
        <f>PXIL!I90</f>
        <v>0</v>
      </c>
      <c r="AJ90" s="75">
        <f>PXIL!O90</f>
        <v>0</v>
      </c>
      <c r="AK90" s="75">
        <f>RTM_IEX!I90</f>
        <v>9.58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8.6081954294720262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51.929999999999993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568.49747511527005</v>
      </c>
      <c r="P91" s="77">
        <v>61.567388113519698</v>
      </c>
      <c r="Q91" s="77">
        <v>21.952539921314511</v>
      </c>
      <c r="R91" s="80">
        <v>0</v>
      </c>
      <c r="S91" s="80">
        <v>0</v>
      </c>
      <c r="T91" s="78">
        <f>SUMPRODUCT(LTA!F91:AJ91,LTA!F$101:AJ$101,LTA!F$104:AJ$104)</f>
        <v>23.33</v>
      </c>
      <c r="U91" s="78">
        <f>SUMPRODUCT(LTA!F91:AJ91,LTA!F$102:AJ$102,LTA!F$104:AJ$104)</f>
        <v>113.39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-32</v>
      </c>
      <c r="AA91" s="117">
        <f>STOA!I91</f>
        <v>0.42</v>
      </c>
      <c r="AB91" s="117">
        <f>-STOA!O91</f>
        <v>-206.3</v>
      </c>
      <c r="AC91">
        <f t="shared" si="3"/>
        <v>9.7194350560394138</v>
      </c>
      <c r="AD91">
        <f t="shared" si="4"/>
        <v>616.04616352353685</v>
      </c>
      <c r="AE91">
        <f>'IDT-1'!C91</f>
        <v>-16</v>
      </c>
      <c r="AF91" s="26"/>
      <c r="AG91">
        <f t="shared" si="5"/>
        <v>600.04616352353685</v>
      </c>
      <c r="AI91" s="75">
        <f>PXIL!I91</f>
        <v>0</v>
      </c>
      <c r="AJ91" s="75">
        <f>PXIL!O91</f>
        <v>0</v>
      </c>
      <c r="AK91" s="75">
        <f>RTM_IEX!I91</f>
        <v>14.37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8.6081954294720262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51.93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543.22149083394788</v>
      </c>
      <c r="P92" s="77">
        <v>61.567388113519698</v>
      </c>
      <c r="Q92" s="77">
        <v>21.952539921314511</v>
      </c>
      <c r="R92" s="80">
        <v>0</v>
      </c>
      <c r="S92" s="80">
        <v>0</v>
      </c>
      <c r="T92" s="78">
        <f>SUMPRODUCT(LTA!F92:AJ92,LTA!F$101:AJ$101,LTA!F$104:AJ$104)</f>
        <v>33.15</v>
      </c>
      <c r="U92" s="78">
        <f>SUMPRODUCT(LTA!F92:AJ92,LTA!F$102:AJ$102,LTA!F$104:AJ$104)</f>
        <v>115.94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-67</v>
      </c>
      <c r="AA92" s="117">
        <f>STOA!I92</f>
        <v>0.42</v>
      </c>
      <c r="AB92" s="117">
        <f>-STOA!O92</f>
        <v>-206.3</v>
      </c>
      <c r="AC92">
        <f t="shared" si="3"/>
        <v>10.127444857640615</v>
      </c>
      <c r="AD92">
        <f t="shared" si="4"/>
        <v>591.69216944061327</v>
      </c>
      <c r="AE92">
        <f>'IDT-1'!C92</f>
        <v>0</v>
      </c>
      <c r="AF92" s="26"/>
      <c r="AG92">
        <f t="shared" si="5"/>
        <v>591.69216944061327</v>
      </c>
      <c r="AI92" s="75">
        <f>PXIL!I92</f>
        <v>0</v>
      </c>
      <c r="AJ92" s="75">
        <f>PXIL!O92</f>
        <v>0</v>
      </c>
      <c r="AK92" s="75">
        <f>RTM_IEX!I92</f>
        <v>38.33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8.6081954294720262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51.93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545.83913250857529</v>
      </c>
      <c r="P93" s="77">
        <v>61.567388113519698</v>
      </c>
      <c r="Q93" s="77">
        <v>21.952539921314511</v>
      </c>
      <c r="R93" s="80">
        <v>0</v>
      </c>
      <c r="S93" s="80">
        <v>0</v>
      </c>
      <c r="T93" s="78">
        <f>SUMPRODUCT(LTA!F93:AJ93,LTA!F$101:AJ$101,LTA!F$104:AJ$104)</f>
        <v>33.159999999999997</v>
      </c>
      <c r="U93" s="78">
        <f>SUMPRODUCT(LTA!F93:AJ93,LTA!F$102:AJ$102,LTA!F$104:AJ$104)</f>
        <v>116.59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-82</v>
      </c>
      <c r="AA93" s="117">
        <f>STOA!I93</f>
        <v>0.42</v>
      </c>
      <c r="AB93" s="117">
        <f>-STOA!O93</f>
        <v>-206.3</v>
      </c>
      <c r="AC93">
        <f t="shared" si="3"/>
        <v>10.205156017210268</v>
      </c>
      <c r="AD93">
        <f t="shared" si="4"/>
        <v>570.31209995567121</v>
      </c>
      <c r="AE93">
        <f>'IDT-1'!C93</f>
        <v>0</v>
      </c>
      <c r="AF93" s="26"/>
      <c r="AG93">
        <f t="shared" si="5"/>
        <v>570.31209995567121</v>
      </c>
      <c r="AI93" s="75">
        <f>PXIL!I93</f>
        <v>0</v>
      </c>
      <c r="AJ93" s="75">
        <f>PXIL!O93</f>
        <v>0</v>
      </c>
      <c r="AK93" s="75">
        <f>RTM_IEX!I93</f>
        <v>28.75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8.6081954294720262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51.93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555.72626720257415</v>
      </c>
      <c r="P94" s="77">
        <v>61.567388113519698</v>
      </c>
      <c r="Q94" s="77">
        <v>21.952539921314511</v>
      </c>
      <c r="R94" s="80">
        <v>0</v>
      </c>
      <c r="S94" s="80">
        <v>0</v>
      </c>
      <c r="T94" s="78">
        <f>SUMPRODUCT(LTA!F94:AJ94,LTA!F$101:AJ$101,LTA!F$104:AJ$104)</f>
        <v>32.880000000000003</v>
      </c>
      <c r="U94" s="78">
        <f>SUMPRODUCT(LTA!F94:AJ94,LTA!F$102:AJ$102,LTA!F$104:AJ$104)</f>
        <v>117.07000000000001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-107</v>
      </c>
      <c r="AA94" s="117">
        <f>STOA!I94</f>
        <v>0.42</v>
      </c>
      <c r="AB94" s="117">
        <f>-STOA!O94</f>
        <v>-206.3</v>
      </c>
      <c r="AC94">
        <f t="shared" si="3"/>
        <v>10.473723990572342</v>
      </c>
      <c r="AD94">
        <f t="shared" si="4"/>
        <v>550.34066667630805</v>
      </c>
      <c r="AE94">
        <f>'IDT-1'!C94</f>
        <v>0</v>
      </c>
      <c r="AF94" s="26"/>
      <c r="AG94">
        <f t="shared" si="5"/>
        <v>550.34066667630805</v>
      </c>
      <c r="AI94" s="75">
        <f>PXIL!I94</f>
        <v>0</v>
      </c>
      <c r="AJ94" s="75">
        <f>PXIL!O94</f>
        <v>0</v>
      </c>
      <c r="AK94" s="75">
        <f>RTM_IEX!I94</f>
        <v>23.96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8.6081954294720262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51.93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563.2460970658758</v>
      </c>
      <c r="P95" s="77">
        <v>61.567388113519698</v>
      </c>
      <c r="Q95" s="77">
        <v>21.952539921314511</v>
      </c>
      <c r="R95" s="80">
        <v>0</v>
      </c>
      <c r="S95" s="80">
        <v>0</v>
      </c>
      <c r="T95" s="78">
        <f>SUMPRODUCT(LTA!F95:AJ95,LTA!F$101:AJ$101,LTA!F$104:AJ$104)</f>
        <v>32.21</v>
      </c>
      <c r="U95" s="78">
        <f>SUMPRODUCT(LTA!F95:AJ95,LTA!F$102:AJ$102,LTA!F$104:AJ$104)</f>
        <v>117.30000000000001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-87</v>
      </c>
      <c r="AA95" s="117">
        <f>STOA!I95</f>
        <v>0.42</v>
      </c>
      <c r="AB95" s="117">
        <f>-STOA!O95</f>
        <v>-206.3</v>
      </c>
      <c r="AC95">
        <f t="shared" si="3"/>
        <v>10.307422238325005</v>
      </c>
      <c r="AD95">
        <f t="shared" si="4"/>
        <v>535.62679829185686</v>
      </c>
      <c r="AE95">
        <f>'IDT-1'!C95</f>
        <v>0</v>
      </c>
      <c r="AF95" s="26"/>
      <c r="AG95">
        <f t="shared" si="5"/>
        <v>535.62679829185686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-18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8.6081954294720262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51.93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555.9365912668751</v>
      </c>
      <c r="P96" s="77">
        <v>61.573742187896954</v>
      </c>
      <c r="Q96" s="77">
        <v>21.95</v>
      </c>
      <c r="R96" s="80">
        <v>0</v>
      </c>
      <c r="S96" s="80">
        <v>0</v>
      </c>
      <c r="T96" s="78">
        <f>SUMPRODUCT(LTA!F96:AJ96,LTA!F$101:AJ$101,LTA!F$104:AJ$104)</f>
        <v>31.21</v>
      </c>
      <c r="U96" s="78">
        <f>SUMPRODUCT(LTA!F96:AJ96,LTA!F$102:AJ$102,LTA!F$104:AJ$104)</f>
        <v>117.38000000000001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-102</v>
      </c>
      <c r="AA96" s="117">
        <f>STOA!I96</f>
        <v>0.42</v>
      </c>
      <c r="AB96" s="117">
        <f>-STOA!O96</f>
        <v>-206.3</v>
      </c>
      <c r="AC96">
        <f t="shared" si="3"/>
        <v>10.341573682107095</v>
      </c>
      <c r="AD96">
        <f t="shared" si="4"/>
        <v>515.36695520213698</v>
      </c>
      <c r="AE96">
        <f>'IDT-1'!C96</f>
        <v>0</v>
      </c>
      <c r="AF96" s="26"/>
      <c r="AG96">
        <f t="shared" si="5"/>
        <v>515.36695520213698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-15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8.6081954294720262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51.93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556.2079548703324</v>
      </c>
      <c r="P97" s="77">
        <v>61.573742187896954</v>
      </c>
      <c r="Q97" s="77">
        <v>21.95</v>
      </c>
      <c r="R97" s="80">
        <v>0</v>
      </c>
      <c r="S97" s="80">
        <v>0</v>
      </c>
      <c r="T97" s="78">
        <f>SUMPRODUCT(LTA!F97:AJ97,LTA!F$101:AJ$101,LTA!F$104:AJ$104)</f>
        <v>30.21</v>
      </c>
      <c r="U97" s="78">
        <f>SUMPRODUCT(LTA!F97:AJ97,LTA!F$102:AJ$102,LTA!F$104:AJ$104)</f>
        <v>117.38000000000001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-122</v>
      </c>
      <c r="AA97" s="117">
        <f>STOA!I97</f>
        <v>0.42</v>
      </c>
      <c r="AB97" s="117">
        <f>-STOA!O97</f>
        <v>-206.3</v>
      </c>
      <c r="AC97">
        <f t="shared" si="3"/>
        <v>10.512724232261426</v>
      </c>
      <c r="AD97">
        <f t="shared" si="4"/>
        <v>494.46716825543996</v>
      </c>
      <c r="AE97">
        <f>'IDT-1'!C97</f>
        <v>0</v>
      </c>
      <c r="AF97" s="26"/>
      <c r="AG97">
        <f t="shared" si="5"/>
        <v>494.46716825543996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8.6081954294720262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51.93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546.30150508934378</v>
      </c>
      <c r="P98" s="77">
        <v>61.573742187896954</v>
      </c>
      <c r="Q98" s="77">
        <v>21.95</v>
      </c>
      <c r="R98" s="80">
        <v>0</v>
      </c>
      <c r="S98" s="80">
        <v>0</v>
      </c>
      <c r="T98" s="78">
        <f>SUMPRODUCT(LTA!F98:AJ98,LTA!F$101:AJ$101,LTA!F$104:AJ$104)</f>
        <v>29.21</v>
      </c>
      <c r="U98" s="78">
        <f>SUMPRODUCT(LTA!F98:AJ98,LTA!F$102:AJ$102,LTA!F$104:AJ$104)</f>
        <v>117.33000000000001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-147</v>
      </c>
      <c r="AA98" s="117">
        <f>STOA!I98</f>
        <v>0.42</v>
      </c>
      <c r="AB98" s="117">
        <f>-STOA!O98</f>
        <v>-206.3</v>
      </c>
      <c r="AC98">
        <f t="shared" si="3"/>
        <v>10.549479387021657</v>
      </c>
      <c r="AD98">
        <f t="shared" si="4"/>
        <v>468.47396331969117</v>
      </c>
      <c r="AE98">
        <f>'IDT-1'!C98</f>
        <v>0</v>
      </c>
      <c r="AF98" s="26"/>
      <c r="AG98">
        <f t="shared" si="5"/>
        <v>468.47396331969117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0.22669615466113266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1.2685892447668803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15.909893664230516</v>
      </c>
      <c r="P99" s="77">
        <f t="shared" si="6"/>
        <v>1.2879574766871515</v>
      </c>
      <c r="Q99" s="77">
        <f t="shared" si="6"/>
        <v>0.46499730719671084</v>
      </c>
      <c r="R99" s="80">
        <f t="shared" si="6"/>
        <v>0.1613875000000001</v>
      </c>
      <c r="S99" s="80">
        <f t="shared" si="6"/>
        <v>0</v>
      </c>
      <c r="T99" s="78">
        <f t="shared" si="6"/>
        <v>1.5863050000000001</v>
      </c>
      <c r="U99" s="78">
        <f t="shared" si="6"/>
        <v>2.5818199999999996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-1.91825</v>
      </c>
      <c r="AA99" s="117">
        <f t="shared" si="6"/>
        <v>0.34431000000000028</v>
      </c>
      <c r="AB99" s="117">
        <f t="shared" si="6"/>
        <v>-5.9026799999999975</v>
      </c>
      <c r="AC99">
        <f t="shared" si="6"/>
        <v>0.28859751284788066</v>
      </c>
      <c r="AD99">
        <f t="shared" si="6"/>
        <v>15.564841334694504</v>
      </c>
      <c r="AE99">
        <f t="shared" si="6"/>
        <v>-0.24488275000000001</v>
      </c>
      <c r="AG99">
        <f t="shared" si="6"/>
        <v>15.319958584694506</v>
      </c>
      <c r="AI99">
        <f t="shared" si="6"/>
        <v>0</v>
      </c>
      <c r="AJ99">
        <f t="shared" si="6"/>
        <v>0</v>
      </c>
      <c r="AK99">
        <f t="shared" si="6"/>
        <v>0.1027675</v>
      </c>
      <c r="AL99">
        <f t="shared" si="6"/>
        <v>-0.61250000000000004</v>
      </c>
      <c r="AM99">
        <f t="shared" si="6"/>
        <v>0</v>
      </c>
      <c r="AN99">
        <f t="shared" si="6"/>
        <v>0</v>
      </c>
      <c r="AO99">
        <f t="shared" si="6"/>
        <v>0.35214499999999999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44920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GT_NG!T3</f>
        <v>12.167060677698975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57.47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494.72996683178275</v>
      </c>
      <c r="P3" s="77">
        <v>28.748197040010034</v>
      </c>
      <c r="Q3" s="77">
        <v>7.6700000000000008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234.51000000000002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-17</v>
      </c>
      <c r="AA3" s="117">
        <f>STOA!J3</f>
        <v>3.34</v>
      </c>
      <c r="AB3" s="117">
        <f>-STOA!P3</f>
        <v>0</v>
      </c>
      <c r="AC3">
        <f>SUMIF(B3:AB3,"&gt;0")*$AC$2-SUMIF(B3:AB3,"&lt;0")*($AC$2/(1-$AC$2))+SUMIF(AI3:AR3,"&gt;0")*$AC$2-SUMIF(AI3:AR3,"&lt;0")*($AC$2/(1-$AC$2))</f>
        <v>8.9514185474640993</v>
      </c>
      <c r="AD3">
        <f>SUM(B3:AB3,AI3:AR3)-AC3</f>
        <v>652.68380600202761</v>
      </c>
      <c r="AE3">
        <f>'IDT-1'!F3</f>
        <v>0</v>
      </c>
      <c r="AF3" s="26"/>
      <c r="AG3">
        <f>SUM(AD3:AF3)</f>
        <v>652.68380600202761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-160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12.167060677698975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57.47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490.6615717542976</v>
      </c>
      <c r="P4" s="77">
        <v>28.748197040010034</v>
      </c>
      <c r="Q4" s="77">
        <v>7.6700000000000008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200.57000000000002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-32</v>
      </c>
      <c r="AA4" s="117">
        <f>STOA!J4</f>
        <v>3.34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8.4837727579492999</v>
      </c>
      <c r="AD4">
        <f t="shared" ref="AD4:AD67" si="1">SUM(B4:AB4,AI4:AR4)-AC4</f>
        <v>630.14305671405737</v>
      </c>
      <c r="AE4">
        <f>'IDT-1'!F4</f>
        <v>0</v>
      </c>
      <c r="AF4" s="26"/>
      <c r="AG4">
        <f t="shared" ref="AG4:AG67" si="2">SUM(AD4:AF4)</f>
        <v>630.14305671405737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-130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12.167060677698975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57.47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490.51244278149471</v>
      </c>
      <c r="P5" s="77">
        <v>28.748197040010034</v>
      </c>
      <c r="Q5" s="77">
        <v>7.6700000000000008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200.49000000000004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-44</v>
      </c>
      <c r="AA5" s="117">
        <f>STOA!J5</f>
        <v>3.34</v>
      </c>
      <c r="AB5" s="117">
        <f>-STOA!P5</f>
        <v>0</v>
      </c>
      <c r="AC5">
        <f t="shared" si="0"/>
        <v>8.6770752284769319</v>
      </c>
      <c r="AD5">
        <f t="shared" si="1"/>
        <v>607.72062527072683</v>
      </c>
      <c r="AE5">
        <f>'IDT-1'!F5</f>
        <v>0</v>
      </c>
      <c r="AF5" s="26"/>
      <c r="AG5">
        <f t="shared" si="2"/>
        <v>607.72062527072683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-140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12.167060677698975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57.47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490.50262711748161</v>
      </c>
      <c r="P6" s="77">
        <v>28.748197040010034</v>
      </c>
      <c r="Q6" s="77">
        <v>7.6700000000000008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200.22000000000003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-59</v>
      </c>
      <c r="AA6" s="117">
        <f>STOA!J6</f>
        <v>3.34</v>
      </c>
      <c r="AB6" s="117">
        <f>-STOA!P6</f>
        <v>0</v>
      </c>
      <c r="AC6">
        <f t="shared" si="0"/>
        <v>8.8077847634665467</v>
      </c>
      <c r="AD6">
        <f t="shared" si="1"/>
        <v>592.31010007172415</v>
      </c>
      <c r="AE6">
        <f>'IDT-1'!F6</f>
        <v>0</v>
      </c>
      <c r="AF6" s="26"/>
      <c r="AG6">
        <f t="shared" si="2"/>
        <v>592.31010007172415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-140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12.167060677698975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57.47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490.51244278149471</v>
      </c>
      <c r="P7" s="77">
        <v>28.748197040010034</v>
      </c>
      <c r="Q7" s="77">
        <v>7.6700000000000008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200.71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-79</v>
      </c>
      <c r="AA7" s="117">
        <f>STOA!J7</f>
        <v>3.34</v>
      </c>
      <c r="AB7" s="117">
        <f>-STOA!P7</f>
        <v>0</v>
      </c>
      <c r="AC7">
        <f t="shared" si="0"/>
        <v>9.1673082421976755</v>
      </c>
      <c r="AD7">
        <f t="shared" si="1"/>
        <v>552.45039225700611</v>
      </c>
      <c r="AE7">
        <f>'IDT-1'!F7</f>
        <v>0</v>
      </c>
      <c r="AF7" s="26"/>
      <c r="AG7">
        <f t="shared" si="2"/>
        <v>552.45039225700611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-160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12.167060677698975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57.47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490.50262711748161</v>
      </c>
      <c r="P8" s="77">
        <v>28.748197040010034</v>
      </c>
      <c r="Q8" s="77">
        <v>7.6700000000000008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201.31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-93</v>
      </c>
      <c r="AA8" s="117">
        <f>STOA!J8</f>
        <v>3.34</v>
      </c>
      <c r="AB8" s="117">
        <f>-STOA!P8</f>
        <v>0</v>
      </c>
      <c r="AC8">
        <f t="shared" si="0"/>
        <v>9.2967956496650928</v>
      </c>
      <c r="AD8">
        <f t="shared" si="1"/>
        <v>538.9110891855255</v>
      </c>
      <c r="AE8">
        <f>'IDT-1'!F8</f>
        <v>0</v>
      </c>
      <c r="AF8" s="26"/>
      <c r="AG8">
        <f t="shared" si="2"/>
        <v>538.9110891855255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-160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12.167060677698975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57.47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487.76061797589466</v>
      </c>
      <c r="P9" s="77">
        <v>29.55</v>
      </c>
      <c r="Q9" s="77">
        <v>7.6700000000000008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202.15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-104</v>
      </c>
      <c r="AA9" s="117">
        <f>STOA!J9</f>
        <v>3.34</v>
      </c>
      <c r="AB9" s="117">
        <f>-STOA!P9</f>
        <v>0</v>
      </c>
      <c r="AC9">
        <f t="shared" si="0"/>
        <v>9.5623357884550941</v>
      </c>
      <c r="AD9">
        <f t="shared" si="1"/>
        <v>506.54534286513848</v>
      </c>
      <c r="AE9">
        <f>'IDT-1'!F9</f>
        <v>0</v>
      </c>
      <c r="AF9" s="26"/>
      <c r="AG9">
        <f t="shared" si="2"/>
        <v>506.54534286513848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-180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12.167060677698975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57.47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487.75080231188161</v>
      </c>
      <c r="P10" s="77">
        <v>29.55</v>
      </c>
      <c r="Q10" s="77">
        <v>7.6700000000000008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211.92000000000002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-109</v>
      </c>
      <c r="AA10" s="117">
        <f>STOA!J10</f>
        <v>3.34</v>
      </c>
      <c r="AB10" s="117">
        <f>-STOA!P10</f>
        <v>0</v>
      </c>
      <c r="AC10">
        <f t="shared" si="0"/>
        <v>9.6482254106117793</v>
      </c>
      <c r="AD10">
        <f t="shared" si="1"/>
        <v>516.21963757896867</v>
      </c>
      <c r="AE10">
        <f>'IDT-1'!F10</f>
        <v>0</v>
      </c>
      <c r="AF10" s="26"/>
      <c r="AG10">
        <f t="shared" si="2"/>
        <v>516.21963757896867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-175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12.167060677698975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57.47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487.97110091748556</v>
      </c>
      <c r="P11" s="77">
        <v>29.55</v>
      </c>
      <c r="Q11" s="77">
        <v>7.6700000000000008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212.24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-116</v>
      </c>
      <c r="AA11" s="117">
        <f>STOA!J11</f>
        <v>3.34</v>
      </c>
      <c r="AB11" s="117">
        <f>-STOA!P11</f>
        <v>0</v>
      </c>
      <c r="AC11">
        <f t="shared" si="0"/>
        <v>9.7151269309964636</v>
      </c>
      <c r="AD11">
        <f t="shared" si="1"/>
        <v>509.69303466418808</v>
      </c>
      <c r="AE11">
        <f>'IDT-1'!F11</f>
        <v>0</v>
      </c>
      <c r="AF11" s="26"/>
      <c r="AG11">
        <f t="shared" si="2"/>
        <v>509.69303466418808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-175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12.167060677698975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57.47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487.96128525347245</v>
      </c>
      <c r="P12" s="77">
        <v>29.55</v>
      </c>
      <c r="Q12" s="77">
        <v>7.6700000000000008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212.59000000000003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-120</v>
      </c>
      <c r="AA12" s="117">
        <f>STOA!J12</f>
        <v>3.34</v>
      </c>
      <c r="AB12" s="117">
        <f>-STOA!P12</f>
        <v>0</v>
      </c>
      <c r="AC12">
        <f t="shared" si="0"/>
        <v>9.7092424256309524</v>
      </c>
      <c r="AD12">
        <f t="shared" si="1"/>
        <v>511.03910350554048</v>
      </c>
      <c r="AE12">
        <f>'IDT-1'!F12</f>
        <v>0</v>
      </c>
      <c r="AF12" s="26"/>
      <c r="AG12">
        <f t="shared" si="2"/>
        <v>511.03910350554048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-170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12.167060677698975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487.97110091748556</v>
      </c>
      <c r="P13" s="77">
        <v>29.27722227492648</v>
      </c>
      <c r="Q13" s="77">
        <v>7.6700000000000008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214.81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-124</v>
      </c>
      <c r="AA13" s="117">
        <f>STOA!J13</f>
        <v>3.34</v>
      </c>
      <c r="AB13" s="117">
        <f>-STOA!P13</f>
        <v>0</v>
      </c>
      <c r="AC13">
        <f t="shared" si="0"/>
        <v>9.9060847001969137</v>
      </c>
      <c r="AD13">
        <f t="shared" si="1"/>
        <v>495.04201709963939</v>
      </c>
      <c r="AE13">
        <f>'IDT-1'!F13</f>
        <v>0</v>
      </c>
      <c r="AF13" s="26"/>
      <c r="AG13">
        <f t="shared" si="2"/>
        <v>495.04201709963939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-185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12.167060677698975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487.96128525347245</v>
      </c>
      <c r="P14" s="77">
        <v>29.27722227492648</v>
      </c>
      <c r="Q14" s="77">
        <v>7.6700000000000008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207.3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-129</v>
      </c>
      <c r="AA14" s="117">
        <f>STOA!J14</f>
        <v>3.34</v>
      </c>
      <c r="AB14" s="117">
        <f>-STOA!P14</f>
        <v>0</v>
      </c>
      <c r="AC14">
        <f t="shared" si="0"/>
        <v>9.884300959964575</v>
      </c>
      <c r="AD14">
        <f t="shared" si="1"/>
        <v>482.54398517585867</v>
      </c>
      <c r="AE14">
        <f>'IDT-1'!F14</f>
        <v>0</v>
      </c>
      <c r="AF14" s="26"/>
      <c r="AG14">
        <f t="shared" si="2"/>
        <v>482.54398517585867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-185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12.167060677698975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490.09094191055158</v>
      </c>
      <c r="P15" s="77">
        <v>29.27722227492648</v>
      </c>
      <c r="Q15" s="77">
        <v>7.6700000000000008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207.30000000000004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-137</v>
      </c>
      <c r="AA15" s="117">
        <f>STOA!J15</f>
        <v>3.29</v>
      </c>
      <c r="AB15" s="117">
        <f>-STOA!P15</f>
        <v>0</v>
      </c>
      <c r="AC15">
        <f t="shared" si="0"/>
        <v>9.9292363211134571</v>
      </c>
      <c r="AD15">
        <f t="shared" si="1"/>
        <v>481.57870647178896</v>
      </c>
      <c r="AE15">
        <f>'IDT-1'!F15</f>
        <v>0</v>
      </c>
      <c r="AF15" s="26"/>
      <c r="AG15">
        <f t="shared" si="2"/>
        <v>481.57870647178896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-180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12.167060677698975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490.08430675130654</v>
      </c>
      <c r="P16" s="77">
        <v>29.27722227492648</v>
      </c>
      <c r="Q16" s="77">
        <v>7.6700000000000008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207.81000000000003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-136</v>
      </c>
      <c r="AA16" s="117">
        <f>STOA!J16</f>
        <v>3.29</v>
      </c>
      <c r="AB16" s="117">
        <f>-STOA!P16</f>
        <v>0</v>
      </c>
      <c r="AC16">
        <f t="shared" si="0"/>
        <v>9.924787804189906</v>
      </c>
      <c r="AD16">
        <f t="shared" si="1"/>
        <v>483.08651982946742</v>
      </c>
      <c r="AE16">
        <f>'IDT-1'!F16</f>
        <v>0</v>
      </c>
      <c r="AF16" s="26"/>
      <c r="AG16">
        <f t="shared" si="2"/>
        <v>483.08651982946742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-180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12.167060677698975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490.09412239210792</v>
      </c>
      <c r="P17" s="77">
        <v>29.27722227492648</v>
      </c>
      <c r="Q17" s="77">
        <v>7.6700000000000008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208.02000000000004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-137</v>
      </c>
      <c r="AA17" s="117">
        <f>STOA!J17</f>
        <v>3.29</v>
      </c>
      <c r="AB17" s="117">
        <f>-STOA!P17</f>
        <v>0</v>
      </c>
      <c r="AC17">
        <f t="shared" si="0"/>
        <v>10.024381584573106</v>
      </c>
      <c r="AD17">
        <f t="shared" si="1"/>
        <v>472.20674168988558</v>
      </c>
      <c r="AE17">
        <f>'IDT-1'!F17</f>
        <v>0</v>
      </c>
      <c r="AF17" s="26"/>
      <c r="AG17">
        <f t="shared" si="2"/>
        <v>472.20674168988558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-190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12.167060677698975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490.09430675130653</v>
      </c>
      <c r="P18" s="77">
        <v>29.27722227492648</v>
      </c>
      <c r="Q18" s="77">
        <v>7.6700000000000008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206.11000000000004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-138</v>
      </c>
      <c r="AA18" s="117">
        <f>STOA!J18</f>
        <v>3.29</v>
      </c>
      <c r="AB18" s="117">
        <f>-STOA!P18</f>
        <v>0</v>
      </c>
      <c r="AC18">
        <f t="shared" si="0"/>
        <v>9.9276720592342969</v>
      </c>
      <c r="AD18">
        <f t="shared" si="1"/>
        <v>479.393635574423</v>
      </c>
      <c r="AE18">
        <f>'IDT-1'!F18</f>
        <v>0</v>
      </c>
      <c r="AF18" s="26"/>
      <c r="AG18">
        <f t="shared" si="2"/>
        <v>479.393635574423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-180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12.167060677698975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496.10483962504196</v>
      </c>
      <c r="P19" s="77">
        <v>29.27722227492648</v>
      </c>
      <c r="Q19" s="77">
        <v>7.6700000000000008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206.47000000000003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-136</v>
      </c>
      <c r="AA19" s="117">
        <f>STOA!J19</f>
        <v>3.19</v>
      </c>
      <c r="AB19" s="117">
        <f>-STOA!P19</f>
        <v>0</v>
      </c>
      <c r="AC19">
        <f t="shared" si="0"/>
        <v>9.9650964934787787</v>
      </c>
      <c r="AD19">
        <f t="shared" si="1"/>
        <v>487.62674401391405</v>
      </c>
      <c r="AE19">
        <f>'IDT-1'!F19</f>
        <v>0</v>
      </c>
      <c r="AF19" s="26"/>
      <c r="AG19">
        <f t="shared" si="2"/>
        <v>487.62674401391405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-180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12.16589861751152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496.09502398424053</v>
      </c>
      <c r="P20" s="77">
        <v>29.27722227492648</v>
      </c>
      <c r="Q20" s="77">
        <v>7.6700000000000008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206.77000000000004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-126</v>
      </c>
      <c r="AA20" s="117">
        <f>STOA!J20</f>
        <v>3.19</v>
      </c>
      <c r="AB20" s="117">
        <f>-STOA!P20</f>
        <v>0</v>
      </c>
      <c r="AC20">
        <f t="shared" si="0"/>
        <v>9.8788586144881219</v>
      </c>
      <c r="AD20">
        <f t="shared" si="1"/>
        <v>498.00200419191577</v>
      </c>
      <c r="AE20">
        <f>'IDT-1'!F20</f>
        <v>0</v>
      </c>
      <c r="AF20" s="26"/>
      <c r="AG20">
        <f t="shared" si="2"/>
        <v>498.00200419191577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-180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12.16589861751152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488.01958494434189</v>
      </c>
      <c r="P21" s="77">
        <v>29.27722227492648</v>
      </c>
      <c r="Q21" s="77">
        <v>7.6700000000000008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199.38000000000005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-115</v>
      </c>
      <c r="AA21" s="117">
        <f>STOA!J21</f>
        <v>3.19</v>
      </c>
      <c r="AB21" s="117">
        <f>-STOA!P21</f>
        <v>0</v>
      </c>
      <c r="AC21">
        <f t="shared" si="0"/>
        <v>9.6451033481928672</v>
      </c>
      <c r="AD21">
        <f t="shared" si="1"/>
        <v>493.77032041831256</v>
      </c>
      <c r="AE21">
        <f>'IDT-1'!F21</f>
        <v>0</v>
      </c>
      <c r="AF21" s="26"/>
      <c r="AG21">
        <f t="shared" si="2"/>
        <v>493.77032041831256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-180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12.16589861751152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487.31913239796546</v>
      </c>
      <c r="P22" s="77">
        <v>29.27722227492648</v>
      </c>
      <c r="Q22" s="77">
        <v>7.6700000000000008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242.92000000000002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-95</v>
      </c>
      <c r="AA22" s="117">
        <f>STOA!J22</f>
        <v>3.19</v>
      </c>
      <c r="AB22" s="117">
        <f>-STOA!P22</f>
        <v>0</v>
      </c>
      <c r="AC22">
        <f t="shared" si="0"/>
        <v>10.199653916228661</v>
      </c>
      <c r="AD22">
        <f t="shared" si="1"/>
        <v>516.05531730390032</v>
      </c>
      <c r="AE22">
        <f>'IDT-1'!F22</f>
        <v>0</v>
      </c>
      <c r="AF22" s="26"/>
      <c r="AG22">
        <f t="shared" si="2"/>
        <v>516.05531730390032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-220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12.16589861751152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57.47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490.43372336098059</v>
      </c>
      <c r="P23" s="77">
        <v>66.02</v>
      </c>
      <c r="Q23" s="77">
        <v>26.514219321979951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281.25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-196</v>
      </c>
      <c r="AA23" s="117">
        <f>STOA!J23</f>
        <v>3.09</v>
      </c>
      <c r="AB23" s="117">
        <f>-STOA!P23</f>
        <v>0</v>
      </c>
      <c r="AC23">
        <f t="shared" si="0"/>
        <v>11.627672389400571</v>
      </c>
      <c r="AD23">
        <f t="shared" si="1"/>
        <v>544.31616891107149</v>
      </c>
      <c r="AE23">
        <f>'IDT-1'!F23</f>
        <v>0</v>
      </c>
      <c r="AF23" s="26"/>
      <c r="AG23">
        <f t="shared" si="2"/>
        <v>544.31616891107149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-185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12.16589861751152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57.47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497.80520549781795</v>
      </c>
      <c r="P24" s="77">
        <v>66.02</v>
      </c>
      <c r="Q24" s="77">
        <v>26.514219321979951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320.87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-158</v>
      </c>
      <c r="AA24" s="117">
        <f>STOA!J24</f>
        <v>3.09</v>
      </c>
      <c r="AB24" s="117">
        <f>-STOA!P24</f>
        <v>0</v>
      </c>
      <c r="AC24">
        <f t="shared" si="0"/>
        <v>12.014563049638154</v>
      </c>
      <c r="AD24">
        <f t="shared" si="1"/>
        <v>593.92076038767129</v>
      </c>
      <c r="AE24">
        <f>'IDT-1'!F24</f>
        <v>0</v>
      </c>
      <c r="AF24" s="26"/>
      <c r="AG24">
        <f t="shared" si="2"/>
        <v>593.92076038767129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-220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12.16589861751152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57.47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563.72330271536362</v>
      </c>
      <c r="P25" s="77">
        <v>66.02</v>
      </c>
      <c r="Q25" s="77">
        <v>26.514219321979951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320.99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-239</v>
      </c>
      <c r="AA25" s="117">
        <f>STOA!J25</f>
        <v>3.09</v>
      </c>
      <c r="AB25" s="117">
        <f>-STOA!P25</f>
        <v>0</v>
      </c>
      <c r="AC25">
        <f t="shared" si="0"/>
        <v>12.604576432674749</v>
      </c>
      <c r="AD25">
        <f t="shared" si="1"/>
        <v>658.3688442221802</v>
      </c>
      <c r="AE25">
        <f>'IDT-1'!F25</f>
        <v>0</v>
      </c>
      <c r="AF25" s="26"/>
      <c r="AG25">
        <f t="shared" si="2"/>
        <v>658.3688442221802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-140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12.16589861751152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57.47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583.85304890929081</v>
      </c>
      <c r="P26" s="77">
        <v>66.02</v>
      </c>
      <c r="Q26" s="77">
        <v>26.514219321979951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328.54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-198</v>
      </c>
      <c r="AA26" s="117">
        <f>STOA!J26</f>
        <v>3.09</v>
      </c>
      <c r="AB26" s="117">
        <f>-STOA!P26</f>
        <v>0</v>
      </c>
      <c r="AC26">
        <f t="shared" si="0"/>
        <v>12.4841549707713</v>
      </c>
      <c r="AD26">
        <f t="shared" si="1"/>
        <v>727.16901187801091</v>
      </c>
      <c r="AE26">
        <f>'IDT-1'!F26</f>
        <v>0</v>
      </c>
      <c r="AF26" s="26"/>
      <c r="AG26">
        <f t="shared" si="2"/>
        <v>727.16901187801091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-140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12.167060677698975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57.47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651.5548546941618</v>
      </c>
      <c r="P27" s="77">
        <v>66.02000000000001</v>
      </c>
      <c r="Q27" s="77">
        <v>26.513067576949783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328.11999999999995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-136</v>
      </c>
      <c r="AA27" s="117">
        <f>STOA!J27</f>
        <v>3.11</v>
      </c>
      <c r="AB27" s="117">
        <f>-STOA!P27</f>
        <v>0</v>
      </c>
      <c r="AC27">
        <f t="shared" si="0"/>
        <v>12.881092146963253</v>
      </c>
      <c r="AD27">
        <f t="shared" si="1"/>
        <v>816.07389080184714</v>
      </c>
      <c r="AE27">
        <f>'IDT-1'!F27</f>
        <v>0</v>
      </c>
      <c r="AF27" s="26"/>
      <c r="AG27">
        <f t="shared" si="2"/>
        <v>816.07389080184714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-180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12.167060677698975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57.47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787.08681791261938</v>
      </c>
      <c r="P28" s="77">
        <v>66.02000000000001</v>
      </c>
      <c r="Q28" s="77">
        <v>26.513067576949783</v>
      </c>
      <c r="R28" s="80">
        <v>0.27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327.56999999999994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-287</v>
      </c>
      <c r="AA28" s="117">
        <f>STOA!J28</f>
        <v>3.11</v>
      </c>
      <c r="AB28" s="117">
        <f>-STOA!P28</f>
        <v>0</v>
      </c>
      <c r="AC28">
        <f t="shared" si="0"/>
        <v>14.346531376473735</v>
      </c>
      <c r="AD28">
        <f t="shared" si="1"/>
        <v>918.86041479079427</v>
      </c>
      <c r="AE28">
        <f>'IDT-1'!F28</f>
        <v>0</v>
      </c>
      <c r="AF28" s="26"/>
      <c r="AG28">
        <f t="shared" si="2"/>
        <v>918.86041479079427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-60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12.167060677698975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57.47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869.64842291835873</v>
      </c>
      <c r="P29" s="77">
        <v>66.02000000000001</v>
      </c>
      <c r="Q29" s="77">
        <v>26.513067576949783</v>
      </c>
      <c r="R29" s="80">
        <v>1.46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327.29999999999995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-241</v>
      </c>
      <c r="AA29" s="117">
        <f>STOA!J29</f>
        <v>3.11</v>
      </c>
      <c r="AB29" s="117">
        <f>-STOA!P29</f>
        <v>0</v>
      </c>
      <c r="AC29">
        <f t="shared" si="0"/>
        <v>15.927417487610603</v>
      </c>
      <c r="AD29">
        <f t="shared" si="1"/>
        <v>908.09113368539681</v>
      </c>
      <c r="AE29">
        <f>'IDT-1'!F29</f>
        <v>0</v>
      </c>
      <c r="AF29" s="26"/>
      <c r="AG29">
        <f t="shared" si="2"/>
        <v>908.09113368539681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-200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12.167060677698975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57.47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877.29401905860936</v>
      </c>
      <c r="P30" s="77">
        <v>66.02000000000001</v>
      </c>
      <c r="Q30" s="77">
        <v>26.513067576949783</v>
      </c>
      <c r="R30" s="80">
        <v>3.63</v>
      </c>
      <c r="S30" s="80">
        <v>0</v>
      </c>
      <c r="T30" s="78">
        <f>SUMPRODUCT(LTA!F30:AJ30,LTA!F$101:AJ$101,LTA!F$105:AJ$105)</f>
        <v>5.33</v>
      </c>
      <c r="U30" s="78">
        <f>SUMPRODUCT(LTA!F30:AJ30,LTA!F$102:AJ$102,LTA!F$105:AJ$105)</f>
        <v>326.65999999999997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-199</v>
      </c>
      <c r="AA30" s="117">
        <f>STOA!J30</f>
        <v>3.11</v>
      </c>
      <c r="AB30" s="117">
        <f>-STOA!P30</f>
        <v>0</v>
      </c>
      <c r="AC30">
        <f t="shared" si="0"/>
        <v>15.670481377712605</v>
      </c>
      <c r="AD30">
        <f t="shared" si="1"/>
        <v>963.52366593554552</v>
      </c>
      <c r="AE30">
        <f>'IDT-1'!F30</f>
        <v>0</v>
      </c>
      <c r="AF30" s="26"/>
      <c r="AG30">
        <f t="shared" si="2"/>
        <v>963.52366593554552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-200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12.167060677698975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49.999169021106859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877.45148967969851</v>
      </c>
      <c r="P31" s="77">
        <v>66.02000000000001</v>
      </c>
      <c r="Q31" s="77">
        <v>26.513067576949783</v>
      </c>
      <c r="R31" s="80">
        <v>9.17</v>
      </c>
      <c r="S31" s="80">
        <v>0</v>
      </c>
      <c r="T31" s="78">
        <f>SUMPRODUCT(LTA!F31:AJ31,LTA!F$101:AJ$101,LTA!F$105:AJ$105)</f>
        <v>0.67</v>
      </c>
      <c r="U31" s="78">
        <f>SUMPRODUCT(LTA!F31:AJ31,LTA!F$102:AJ$102,LTA!F$105:AJ$105)</f>
        <v>326.79999999999995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-132</v>
      </c>
      <c r="AA31" s="117">
        <f>STOA!J31</f>
        <v>3.11</v>
      </c>
      <c r="AB31" s="117">
        <f>-STOA!P31</f>
        <v>0</v>
      </c>
      <c r="AC31">
        <f t="shared" si="0"/>
        <v>15.46417163868661</v>
      </c>
      <c r="AD31">
        <f t="shared" si="1"/>
        <v>974.43661531676753</v>
      </c>
      <c r="AE31">
        <f>'IDT-1'!F31</f>
        <v>-14.993</v>
      </c>
      <c r="AF31" s="26"/>
      <c r="AG31">
        <f t="shared" si="2"/>
        <v>959.44361531676748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-250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12.167060677698975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49.999170399867268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877.53549788259863</v>
      </c>
      <c r="P32" s="77">
        <v>66.02000000000001</v>
      </c>
      <c r="Q32" s="77">
        <v>26.513067576949783</v>
      </c>
      <c r="R32" s="80">
        <v>12.5</v>
      </c>
      <c r="S32" s="80">
        <v>0</v>
      </c>
      <c r="T32" s="78">
        <f>SUMPRODUCT(LTA!F32:AJ32,LTA!F$101:AJ$101,LTA!F$105:AJ$105)</f>
        <v>2</v>
      </c>
      <c r="U32" s="78">
        <f>SUMPRODUCT(LTA!F32:AJ32,LTA!F$102:AJ$102,LTA!F$105:AJ$105)</f>
        <v>330.95999999999992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-84</v>
      </c>
      <c r="AA32" s="117">
        <f>STOA!J32</f>
        <v>3.11</v>
      </c>
      <c r="AB32" s="117">
        <f>-STOA!P32</f>
        <v>0</v>
      </c>
      <c r="AC32">
        <f t="shared" si="0"/>
        <v>14.850032976273985</v>
      </c>
      <c r="AD32">
        <f t="shared" si="1"/>
        <v>1061.9547635608405</v>
      </c>
      <c r="AE32">
        <f>'IDT-1'!F32</f>
        <v>-34.597999999999999</v>
      </c>
      <c r="AF32" s="26"/>
      <c r="AG32">
        <f t="shared" si="2"/>
        <v>1027.3567635608406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-220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12.167060677698975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49.999168675700396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877.65784386762959</v>
      </c>
      <c r="P33" s="77">
        <v>66.02000000000001</v>
      </c>
      <c r="Q33" s="77">
        <v>26.513067576949783</v>
      </c>
      <c r="R33" s="80">
        <v>14.2</v>
      </c>
      <c r="S33" s="80">
        <v>0</v>
      </c>
      <c r="T33" s="78">
        <f>SUMPRODUCT(LTA!F33:AJ33,LTA!F$101:AJ$101,LTA!F$105:AJ$105)</f>
        <v>3.45</v>
      </c>
      <c r="U33" s="78">
        <f>SUMPRODUCT(LTA!F33:AJ33,LTA!F$102:AJ$102,LTA!F$105:AJ$105)</f>
        <v>337.90999999999997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3.11</v>
      </c>
      <c r="AB33" s="117">
        <f>-STOA!P33</f>
        <v>0</v>
      </c>
      <c r="AC33">
        <f t="shared" si="0"/>
        <v>14.460570719571043</v>
      </c>
      <c r="AD33">
        <f t="shared" si="1"/>
        <v>1126.5665700784077</v>
      </c>
      <c r="AE33">
        <f>'IDT-1'!F33</f>
        <v>-99.257999999999996</v>
      </c>
      <c r="AF33" s="26"/>
      <c r="AG33">
        <f t="shared" si="2"/>
        <v>1027.3085700784077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-250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12.167060677698975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49.999168675700396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849.58050794172948</v>
      </c>
      <c r="P34" s="77">
        <v>66.02000000000001</v>
      </c>
      <c r="Q34" s="77">
        <v>26.513067576949783</v>
      </c>
      <c r="R34" s="80">
        <v>14.2</v>
      </c>
      <c r="S34" s="80">
        <v>0</v>
      </c>
      <c r="T34" s="78">
        <f>SUMPRODUCT(LTA!F34:AJ34,LTA!F$101:AJ$101,LTA!F$105:AJ$105)</f>
        <v>3.1799999999999997</v>
      </c>
      <c r="U34" s="78">
        <f>SUMPRODUCT(LTA!F34:AJ34,LTA!F$102:AJ$102,LTA!F$105:AJ$105)</f>
        <v>345.99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3.11</v>
      </c>
      <c r="AB34" s="117">
        <f>-STOA!P34</f>
        <v>0</v>
      </c>
      <c r="AC34">
        <f t="shared" si="0"/>
        <v>14.104655612979215</v>
      </c>
      <c r="AD34">
        <f t="shared" si="1"/>
        <v>1126.6551492590993</v>
      </c>
      <c r="AE34">
        <f>'IDT-1'!F34</f>
        <v>-65.807000000000002</v>
      </c>
      <c r="AF34" s="26"/>
      <c r="AG34">
        <f t="shared" si="2"/>
        <v>1060.8481492590993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-230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12.167060677698975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49.999167291198262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826.03160722991652</v>
      </c>
      <c r="P35" s="77">
        <v>66.02000000000001</v>
      </c>
      <c r="Q35" s="77">
        <v>26.513067576949783</v>
      </c>
      <c r="R35" s="80">
        <v>17.7</v>
      </c>
      <c r="S35" s="80">
        <v>0</v>
      </c>
      <c r="T35" s="78">
        <f>SUMPRODUCT(LTA!F35:AJ35,LTA!F$101:AJ$101,LTA!F$105:AJ$105)</f>
        <v>4.6500000000000004</v>
      </c>
      <c r="U35" s="78">
        <f>SUMPRODUCT(LTA!F35:AJ35,LTA!F$102:AJ$102,LTA!F$105:AJ$105)</f>
        <v>355.11999999999995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3.11</v>
      </c>
      <c r="AB35" s="117">
        <f>-STOA!P35</f>
        <v>0</v>
      </c>
      <c r="AC35">
        <f t="shared" si="0"/>
        <v>13.932723999309689</v>
      </c>
      <c r="AD35">
        <f t="shared" si="1"/>
        <v>1127.3781787764538</v>
      </c>
      <c r="AE35">
        <f>'IDT-1'!F35</f>
        <v>-22.663</v>
      </c>
      <c r="AF35" s="26"/>
      <c r="AG35">
        <f t="shared" si="2"/>
        <v>1104.7151787764537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-220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12.167060677698975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49.99916624979155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803.29456362761653</v>
      </c>
      <c r="P36" s="77">
        <v>66.02000000000001</v>
      </c>
      <c r="Q36" s="77">
        <v>26.513067576949783</v>
      </c>
      <c r="R36" s="80">
        <v>17.7</v>
      </c>
      <c r="S36" s="80">
        <v>0</v>
      </c>
      <c r="T36" s="78">
        <f>SUMPRODUCT(LTA!F36:AJ36,LTA!F$101:AJ$101,LTA!F$105:AJ$105)</f>
        <v>4.79</v>
      </c>
      <c r="U36" s="78">
        <f>SUMPRODUCT(LTA!F36:AJ36,LTA!F$102:AJ$102,LTA!F$105:AJ$105)</f>
        <v>365.45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3.11</v>
      </c>
      <c r="AB36" s="117">
        <f>-STOA!P36</f>
        <v>0</v>
      </c>
      <c r="AC36">
        <f t="shared" si="0"/>
        <v>13.380867630335302</v>
      </c>
      <c r="AD36">
        <f t="shared" si="1"/>
        <v>1165.6629905017212</v>
      </c>
      <c r="AE36">
        <f>'IDT-1'!F36</f>
        <v>0</v>
      </c>
      <c r="AF36" s="26"/>
      <c r="AG36">
        <f t="shared" si="2"/>
        <v>1165.6629905017212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-170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8.138021158572478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49.999165554072093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781.55280730492109</v>
      </c>
      <c r="P37" s="77">
        <v>66.02000000000001</v>
      </c>
      <c r="Q37" s="77">
        <v>26.513067576949783</v>
      </c>
      <c r="R37" s="80">
        <v>17.7</v>
      </c>
      <c r="S37" s="80">
        <v>0</v>
      </c>
      <c r="T37" s="78">
        <f>SUMPRODUCT(LTA!F37:AJ37,LTA!F$101:AJ$101,LTA!F$105:AJ$105)</f>
        <v>8.58</v>
      </c>
      <c r="U37" s="78">
        <f>SUMPRODUCT(LTA!F37:AJ37,LTA!F$102:AJ$102,LTA!F$105:AJ$105)</f>
        <v>376.50999999999993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3.11</v>
      </c>
      <c r="AB37" s="117">
        <f>-STOA!P37</f>
        <v>0</v>
      </c>
      <c r="AC37">
        <f t="shared" si="0"/>
        <v>13.284764620804941</v>
      </c>
      <c r="AD37">
        <f t="shared" si="1"/>
        <v>1154.8382969737104</v>
      </c>
      <c r="AE37">
        <f>'IDT-1'!F37</f>
        <v>0</v>
      </c>
      <c r="AF37" s="26"/>
      <c r="AG37">
        <f t="shared" si="2"/>
        <v>1154.8382969737104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-170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8.138021158572478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49.999165554072093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772.7519842921904</v>
      </c>
      <c r="P38" s="77">
        <v>66.02000000000001</v>
      </c>
      <c r="Q38" s="77">
        <v>26.513067576949783</v>
      </c>
      <c r="R38" s="80">
        <v>17.7</v>
      </c>
      <c r="S38" s="80">
        <v>0</v>
      </c>
      <c r="T38" s="78">
        <f>SUMPRODUCT(LTA!F38:AJ38,LTA!F$101:AJ$101,LTA!F$105:AJ$105)</f>
        <v>9.65</v>
      </c>
      <c r="U38" s="78">
        <f>SUMPRODUCT(LTA!F38:AJ38,LTA!F$102:AJ$102,LTA!F$105:AJ$105)</f>
        <v>387.94999999999993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3.11</v>
      </c>
      <c r="AB38" s="117">
        <f>-STOA!P38</f>
        <v>0</v>
      </c>
      <c r="AC38">
        <f t="shared" si="0"/>
        <v>13.051061552627049</v>
      </c>
      <c r="AD38">
        <f t="shared" si="1"/>
        <v>1188.7811770291576</v>
      </c>
      <c r="AE38">
        <f>'IDT-1'!F38</f>
        <v>0</v>
      </c>
      <c r="AF38" s="26"/>
      <c r="AG38">
        <f t="shared" si="2"/>
        <v>1188.7811770291576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-140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8.138021158572478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49.999165205776777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766.3744237431905</v>
      </c>
      <c r="P39" s="77">
        <v>66.02000000000001</v>
      </c>
      <c r="Q39" s="77">
        <v>26.513067576949783</v>
      </c>
      <c r="R39" s="80">
        <v>17.700000000000003</v>
      </c>
      <c r="S39" s="80">
        <v>0</v>
      </c>
      <c r="T39" s="78">
        <f>SUMPRODUCT(LTA!F39:AJ39,LTA!F$101:AJ$101,LTA!F$105:AJ$105)</f>
        <v>13.79</v>
      </c>
      <c r="U39" s="78">
        <f>SUMPRODUCT(LTA!F39:AJ39,LTA!F$102:AJ$102,LTA!F$105:AJ$105)</f>
        <v>398.27999999999992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3.11</v>
      </c>
      <c r="AB39" s="117">
        <f>-STOA!P39</f>
        <v>0</v>
      </c>
      <c r="AC39">
        <f t="shared" si="0"/>
        <v>12.855931191064993</v>
      </c>
      <c r="AD39">
        <f t="shared" si="1"/>
        <v>1227.0687464934244</v>
      </c>
      <c r="AE39">
        <f>'IDT-1'!F39</f>
        <v>0</v>
      </c>
      <c r="AF39" s="26"/>
      <c r="AG39">
        <f t="shared" si="2"/>
        <v>1227.0687464934244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-110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8.138021158572478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49.999163809683083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809.94988156097634</v>
      </c>
      <c r="P40" s="77">
        <v>66.02000000000001</v>
      </c>
      <c r="Q40" s="77">
        <v>26.513067576949783</v>
      </c>
      <c r="R40" s="80">
        <v>17.700000000000003</v>
      </c>
      <c r="S40" s="80">
        <v>0</v>
      </c>
      <c r="T40" s="78">
        <f>SUMPRODUCT(LTA!F40:AJ40,LTA!F$101:AJ$101,LTA!F$105:AJ$105)</f>
        <v>17.86</v>
      </c>
      <c r="U40" s="78">
        <f>SUMPRODUCT(LTA!F40:AJ40,LTA!F$102:AJ$102,LTA!F$105:AJ$105)</f>
        <v>406.05999999999995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3.11</v>
      </c>
      <c r="AB40" s="117">
        <f>-STOA!P40</f>
        <v>0</v>
      </c>
      <c r="AC40">
        <f t="shared" si="0"/>
        <v>13.254893932353932</v>
      </c>
      <c r="AD40">
        <f t="shared" si="1"/>
        <v>1292.0952401738277</v>
      </c>
      <c r="AE40">
        <f>'IDT-1'!F40</f>
        <v>0</v>
      </c>
      <c r="AF40" s="26"/>
      <c r="AG40">
        <f t="shared" si="2"/>
        <v>1292.0952401738277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-100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12.167060677698975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814.65947619313295</v>
      </c>
      <c r="P41" s="77">
        <v>66.02000000000001</v>
      </c>
      <c r="Q41" s="77">
        <v>26.513067576949783</v>
      </c>
      <c r="R41" s="80">
        <v>17.700000000000003</v>
      </c>
      <c r="S41" s="80">
        <v>0</v>
      </c>
      <c r="T41" s="78">
        <f>SUMPRODUCT(LTA!F41:AJ41,LTA!F$101:AJ$101,LTA!F$105:AJ$105)</f>
        <v>19.14</v>
      </c>
      <c r="U41" s="78">
        <f>SUMPRODUCT(LTA!F41:AJ41,LTA!F$102:AJ$102,LTA!F$105:AJ$105)</f>
        <v>413.51999999999992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3.11</v>
      </c>
      <c r="AB41" s="117">
        <f>-STOA!P41</f>
        <v>0</v>
      </c>
      <c r="AC41">
        <f t="shared" si="0"/>
        <v>12.787244344806339</v>
      </c>
      <c r="AD41">
        <f t="shared" si="1"/>
        <v>1380.0423601029752</v>
      </c>
      <c r="AE41">
        <f>'IDT-1'!F41</f>
        <v>0</v>
      </c>
      <c r="AF41" s="26"/>
      <c r="AG41">
        <f t="shared" si="2"/>
        <v>1380.0423601029752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-30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12.167060677698975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49.99930211459278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826.87177064870468</v>
      </c>
      <c r="P42" s="77">
        <v>66.02000000000001</v>
      </c>
      <c r="Q42" s="77">
        <v>26.513067576949783</v>
      </c>
      <c r="R42" s="80">
        <v>17.700000000000003</v>
      </c>
      <c r="S42" s="80">
        <v>0</v>
      </c>
      <c r="T42" s="78">
        <f>SUMPRODUCT(LTA!F42:AJ42,LTA!F$101:AJ$101,LTA!F$105:AJ$105)</f>
        <v>22.310000000000002</v>
      </c>
      <c r="U42" s="78">
        <f>SUMPRODUCT(LTA!F42:AJ42,LTA!F$102:AJ$102,LTA!F$105:AJ$105)</f>
        <v>444.65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3.11</v>
      </c>
      <c r="AB42" s="117">
        <f>-STOA!P42</f>
        <v>0</v>
      </c>
      <c r="AC42">
        <f t="shared" si="0"/>
        <v>13.196546394623786</v>
      </c>
      <c r="AD42">
        <f t="shared" si="1"/>
        <v>1426.1446546233224</v>
      </c>
      <c r="AE42">
        <f>'IDT-1'!F42</f>
        <v>0</v>
      </c>
      <c r="AF42" s="26"/>
      <c r="AG42">
        <f t="shared" si="2"/>
        <v>1426.1446546233224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-30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12.167060677698975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49.99930040576465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827.26722695150477</v>
      </c>
      <c r="P43" s="77">
        <v>66.02000000000001</v>
      </c>
      <c r="Q43" s="77">
        <v>26.513067576949783</v>
      </c>
      <c r="R43" s="80">
        <v>17.700000000000003</v>
      </c>
      <c r="S43" s="80">
        <v>0</v>
      </c>
      <c r="T43" s="78">
        <f>SUMPRODUCT(LTA!F43:AJ43,LTA!F$101:AJ$101,LTA!F$105:AJ$105)</f>
        <v>37.54</v>
      </c>
      <c r="U43" s="78">
        <f>SUMPRODUCT(LTA!F43:AJ43,LTA!F$102:AJ$102,LTA!F$105:AJ$105)</f>
        <v>450.59999999999991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3.01</v>
      </c>
      <c r="AB43" s="117">
        <f>-STOA!P43</f>
        <v>0</v>
      </c>
      <c r="AC43">
        <f t="shared" si="0"/>
        <v>13.11918656938488</v>
      </c>
      <c r="AD43">
        <f t="shared" si="1"/>
        <v>1477.6974690425332</v>
      </c>
      <c r="AE43">
        <f>'IDT-1'!F43</f>
        <v>0</v>
      </c>
      <c r="AF43" s="26"/>
      <c r="AG43">
        <f t="shared" si="2"/>
        <v>1477.6974690425332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12.167060677698975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49.999297950014039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815.84356715790466</v>
      </c>
      <c r="P44" s="77">
        <v>66.02000000000001</v>
      </c>
      <c r="Q44" s="77">
        <v>26.513067576949783</v>
      </c>
      <c r="R44" s="80">
        <v>17.700000000000003</v>
      </c>
      <c r="S44" s="80">
        <v>0</v>
      </c>
      <c r="T44" s="78">
        <f>SUMPRODUCT(LTA!F44:AJ44,LTA!F$101:AJ$101,LTA!F$105:AJ$105)</f>
        <v>67.48</v>
      </c>
      <c r="U44" s="78">
        <f>SUMPRODUCT(LTA!F44:AJ44,LTA!F$102:AJ$102,LTA!F$105:AJ$105)</f>
        <v>456.36999999999995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3.01</v>
      </c>
      <c r="AB44" s="117">
        <f>-STOA!P44</f>
        <v>0</v>
      </c>
      <c r="AC44">
        <f t="shared" si="0"/>
        <v>13.332906341590594</v>
      </c>
      <c r="AD44">
        <f t="shared" si="1"/>
        <v>1501.7700870209767</v>
      </c>
      <c r="AE44">
        <f>'IDT-1'!F44</f>
        <v>0</v>
      </c>
      <c r="AF44" s="26"/>
      <c r="AG44">
        <f t="shared" si="2"/>
        <v>1501.7700870209767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12.167060677698975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49.999295476962097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804.9736171145048</v>
      </c>
      <c r="P45" s="77">
        <v>66.02000000000001</v>
      </c>
      <c r="Q45" s="77">
        <v>26.513067576949783</v>
      </c>
      <c r="R45" s="80">
        <v>17.700000000000003</v>
      </c>
      <c r="S45" s="80">
        <v>0</v>
      </c>
      <c r="T45" s="78">
        <f>SUMPRODUCT(LTA!F45:AJ45,LTA!F$101:AJ$101,LTA!F$105:AJ$105)</f>
        <v>99.68</v>
      </c>
      <c r="U45" s="78">
        <f>SUMPRODUCT(LTA!F45:AJ45,LTA!F$102:AJ$102,LTA!F$105:AJ$105)</f>
        <v>461.43999999999994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3.01</v>
      </c>
      <c r="AB45" s="117">
        <f>-STOA!P45</f>
        <v>0</v>
      </c>
      <c r="AC45">
        <f t="shared" si="0"/>
        <v>13.565226759445817</v>
      </c>
      <c r="AD45">
        <f t="shared" si="1"/>
        <v>1527.9378140866697</v>
      </c>
      <c r="AE45">
        <f>'IDT-1'!F45</f>
        <v>0</v>
      </c>
      <c r="AF45" s="26"/>
      <c r="AG45">
        <f t="shared" si="2"/>
        <v>1527.9378140866697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12.167060677698975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49.999292736402865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801.89254206210489</v>
      </c>
      <c r="P46" s="77">
        <v>66.02000000000001</v>
      </c>
      <c r="Q46" s="77">
        <v>26.513067576949783</v>
      </c>
      <c r="R46" s="80">
        <v>17.700000000000003</v>
      </c>
      <c r="S46" s="80">
        <v>0</v>
      </c>
      <c r="T46" s="78">
        <f>SUMPRODUCT(LTA!F46:AJ46,LTA!F$101:AJ$101,LTA!F$105:AJ$105)</f>
        <v>110.92</v>
      </c>
      <c r="U46" s="78">
        <f>SUMPRODUCT(LTA!F46:AJ46,LTA!F$102:AJ$102,LTA!F$105:AJ$105)</f>
        <v>463.42999999999995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3.01</v>
      </c>
      <c r="AB46" s="117">
        <f>-STOA!P46</f>
        <v>0</v>
      </c>
      <c r="AC46">
        <f t="shared" si="0"/>
        <v>13.654537274867776</v>
      </c>
      <c r="AD46">
        <f t="shared" si="1"/>
        <v>1537.9974257782885</v>
      </c>
      <c r="AE46">
        <f>'IDT-1'!F46</f>
        <v>0</v>
      </c>
      <c r="AF46" s="26"/>
      <c r="AG46">
        <f t="shared" si="2"/>
        <v>1537.9974257782885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12.167060677698975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801.10613857804424</v>
      </c>
      <c r="P47" s="77">
        <v>66.02000000000001</v>
      </c>
      <c r="Q47" s="77">
        <v>26.513067576949783</v>
      </c>
      <c r="R47" s="80">
        <v>17.700000000000003</v>
      </c>
      <c r="S47" s="80">
        <v>0</v>
      </c>
      <c r="T47" s="78">
        <f>SUMPRODUCT(LTA!F47:AJ47,LTA!F$101:AJ$101,LTA!F$105:AJ$105)</f>
        <v>111.31</v>
      </c>
      <c r="U47" s="78">
        <f>SUMPRODUCT(LTA!F47:AJ47,LTA!F$102:AJ$102,LTA!F$105:AJ$105)</f>
        <v>467.21999999999997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3.01</v>
      </c>
      <c r="AB47" s="117">
        <f>-STOA!P47</f>
        <v>0</v>
      </c>
      <c r="AC47">
        <f t="shared" si="0"/>
        <v>13.684407148127699</v>
      </c>
      <c r="AD47">
        <f t="shared" si="1"/>
        <v>1541.3618596845652</v>
      </c>
      <c r="AE47">
        <f>'IDT-1'!F47</f>
        <v>0</v>
      </c>
      <c r="AF47" s="26"/>
      <c r="AG47">
        <f t="shared" si="2"/>
        <v>1541.3618596845652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8.282079773061735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49.999999999999993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791.15063306030481</v>
      </c>
      <c r="P48" s="77">
        <v>66.02000000000001</v>
      </c>
      <c r="Q48" s="77">
        <v>26.513067576949783</v>
      </c>
      <c r="R48" s="80">
        <v>17.700000000000003</v>
      </c>
      <c r="S48" s="80">
        <v>0</v>
      </c>
      <c r="T48" s="78">
        <f>SUMPRODUCT(LTA!F48:AJ48,LTA!F$101:AJ$101,LTA!F$105:AJ$105)</f>
        <v>111.02000000000001</v>
      </c>
      <c r="U48" s="78">
        <f>SUMPRODUCT(LTA!F48:AJ48,LTA!F$102:AJ$102,LTA!F$105:AJ$105)</f>
        <v>469.43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3.01</v>
      </c>
      <c r="AB48" s="117">
        <f>-STOA!P48</f>
        <v>0</v>
      </c>
      <c r="AC48">
        <f t="shared" si="0"/>
        <v>13.579506867610785</v>
      </c>
      <c r="AD48">
        <f t="shared" si="1"/>
        <v>1529.5462735427056</v>
      </c>
      <c r="AE48">
        <f>'IDT-1'!F48</f>
        <v>0</v>
      </c>
      <c r="AF48" s="26"/>
      <c r="AG48">
        <f t="shared" si="2"/>
        <v>1529.5462735427056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12.167060677698975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49.999999999999993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789.00313000055235</v>
      </c>
      <c r="P49" s="77">
        <v>66.02000000000001</v>
      </c>
      <c r="Q49" s="77">
        <v>26.513067576949783</v>
      </c>
      <c r="R49" s="80">
        <v>17.700000000000003</v>
      </c>
      <c r="S49" s="80">
        <v>0</v>
      </c>
      <c r="T49" s="78">
        <f>SUMPRODUCT(LTA!F49:AJ49,LTA!F$101:AJ$101,LTA!F$105:AJ$105)</f>
        <v>82.070000000000007</v>
      </c>
      <c r="U49" s="78">
        <f>SUMPRODUCT(LTA!F49:AJ49,LTA!F$102:AJ$102,LTA!F$105:AJ$105)</f>
        <v>471.30999999999995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3.01</v>
      </c>
      <c r="AB49" s="117">
        <f>-STOA!P49</f>
        <v>0</v>
      </c>
      <c r="AC49">
        <f t="shared" si="0"/>
        <v>13.800487048755535</v>
      </c>
      <c r="AD49">
        <f t="shared" si="1"/>
        <v>1453.9927712064455</v>
      </c>
      <c r="AE49">
        <f>'IDT-1'!F49</f>
        <v>0</v>
      </c>
      <c r="AF49" s="26"/>
      <c r="AG49">
        <f t="shared" si="2"/>
        <v>1453.9927712064455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-50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12.167060677698975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49.999999999999993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784.5919292484275</v>
      </c>
      <c r="P50" s="77">
        <v>66.02000000000001</v>
      </c>
      <c r="Q50" s="77">
        <v>26.513067576949783</v>
      </c>
      <c r="R50" s="80">
        <v>17.700000000000003</v>
      </c>
      <c r="S50" s="80">
        <v>0</v>
      </c>
      <c r="T50" s="78">
        <f>SUMPRODUCT(LTA!F50:AJ50,LTA!F$101:AJ$101,LTA!F$105:AJ$105)</f>
        <v>88.98</v>
      </c>
      <c r="U50" s="78">
        <f>SUMPRODUCT(LTA!F50:AJ50,LTA!F$102:AJ$102,LTA!F$105:AJ$105)</f>
        <v>447.95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3.01</v>
      </c>
      <c r="AB50" s="117">
        <f>-STOA!P50</f>
        <v>0</v>
      </c>
      <c r="AC50">
        <f t="shared" si="0"/>
        <v>13.616908482136838</v>
      </c>
      <c r="AD50">
        <f t="shared" si="1"/>
        <v>1433.3151490209395</v>
      </c>
      <c r="AE50">
        <f>'IDT-1'!F50</f>
        <v>0</v>
      </c>
      <c r="AF50" s="26"/>
      <c r="AG50">
        <f t="shared" si="2"/>
        <v>1433.3151490209395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-50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12.167060677698975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784.61824083735166</v>
      </c>
      <c r="P51" s="77">
        <v>66.02000000000001</v>
      </c>
      <c r="Q51" s="77">
        <v>26.513067576949783</v>
      </c>
      <c r="R51" s="80">
        <v>17.700000000000003</v>
      </c>
      <c r="S51" s="80">
        <v>0</v>
      </c>
      <c r="T51" s="78">
        <f>SUMPRODUCT(LTA!F51:AJ51,LTA!F$101:AJ$101,LTA!F$105:AJ$105)</f>
        <v>94.550000000000011</v>
      </c>
      <c r="U51" s="78">
        <f>SUMPRODUCT(LTA!F51:AJ51,LTA!F$102:AJ$102,LTA!F$105:AJ$105)</f>
        <v>447.85000000000008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3.11</v>
      </c>
      <c r="AB51" s="117">
        <f>-STOA!P51</f>
        <v>0</v>
      </c>
      <c r="AC51">
        <f t="shared" si="0"/>
        <v>13.799327936952301</v>
      </c>
      <c r="AD51">
        <f t="shared" si="1"/>
        <v>1423.7290411550482</v>
      </c>
      <c r="AE51">
        <f>'IDT-1'!F51</f>
        <v>0</v>
      </c>
      <c r="AF51" s="26"/>
      <c r="AG51">
        <f t="shared" si="2"/>
        <v>1423.7290411550482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-65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12.167060677698975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715.95966807642651</v>
      </c>
      <c r="P52" s="77">
        <v>66.02000000000001</v>
      </c>
      <c r="Q52" s="77">
        <v>26.513067576949783</v>
      </c>
      <c r="R52" s="80">
        <v>17.700000000000003</v>
      </c>
      <c r="S52" s="80">
        <v>0</v>
      </c>
      <c r="T52" s="78">
        <f>SUMPRODUCT(LTA!F52:AJ52,LTA!F$101:AJ$101,LTA!F$105:AJ$105)</f>
        <v>97.32</v>
      </c>
      <c r="U52" s="78">
        <f>SUMPRODUCT(LTA!F52:AJ52,LTA!F$102:AJ$102,LTA!F$105:AJ$105)</f>
        <v>447.35000000000008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3.11</v>
      </c>
      <c r="AB52" s="117">
        <f>-STOA!P52</f>
        <v>0</v>
      </c>
      <c r="AC52">
        <f t="shared" si="0"/>
        <v>12.904374033379323</v>
      </c>
      <c r="AD52">
        <f t="shared" si="1"/>
        <v>1393.235422297696</v>
      </c>
      <c r="AE52">
        <f>'IDT-1'!F52</f>
        <v>0</v>
      </c>
      <c r="AF52" s="26"/>
      <c r="AG52">
        <f t="shared" si="2"/>
        <v>1393.235422297696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-30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12.167060677698975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689.02538908392125</v>
      </c>
      <c r="P53" s="77">
        <v>66.02000000000001</v>
      </c>
      <c r="Q53" s="77">
        <v>26.513067576949783</v>
      </c>
      <c r="R53" s="80">
        <v>17.700000000000003</v>
      </c>
      <c r="S53" s="80">
        <v>0</v>
      </c>
      <c r="T53" s="78">
        <f>SUMPRODUCT(LTA!F53:AJ53,LTA!F$101:AJ$101,LTA!F$105:AJ$105)</f>
        <v>99.960000000000008</v>
      </c>
      <c r="U53" s="78">
        <f>SUMPRODUCT(LTA!F53:AJ53,LTA!F$102:AJ$102,LTA!F$105:AJ$105)</f>
        <v>446.33000000000004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3.11</v>
      </c>
      <c r="AB53" s="117">
        <f>-STOA!P53</f>
        <v>0</v>
      </c>
      <c r="AC53">
        <f t="shared" si="0"/>
        <v>12.415264552579416</v>
      </c>
      <c r="AD53">
        <f t="shared" si="1"/>
        <v>1398.4102527859905</v>
      </c>
      <c r="AE53">
        <f>'IDT-1'!F53</f>
        <v>0</v>
      </c>
      <c r="AF53" s="26"/>
      <c r="AG53">
        <f t="shared" si="2"/>
        <v>1398.4102527859905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12.167060677698975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660.27703053565517</v>
      </c>
      <c r="P54" s="77">
        <v>66.02000000000001</v>
      </c>
      <c r="Q54" s="77">
        <v>26.513067576949783</v>
      </c>
      <c r="R54" s="80">
        <v>17.700000000000003</v>
      </c>
      <c r="S54" s="80">
        <v>0</v>
      </c>
      <c r="T54" s="78">
        <f>SUMPRODUCT(LTA!F54:AJ54,LTA!F$101:AJ$101,LTA!F$105:AJ$105)</f>
        <v>100.26</v>
      </c>
      <c r="U54" s="78">
        <f>SUMPRODUCT(LTA!F54:AJ54,LTA!F$102:AJ$102,LTA!F$105:AJ$105)</f>
        <v>444.56000000000012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3.11</v>
      </c>
      <c r="AB54" s="117">
        <f>-STOA!P54</f>
        <v>0</v>
      </c>
      <c r="AC54">
        <f t="shared" si="0"/>
        <v>12.149342997354674</v>
      </c>
      <c r="AD54">
        <f t="shared" si="1"/>
        <v>1368.4578157929491</v>
      </c>
      <c r="AE54">
        <f>'IDT-1'!F54</f>
        <v>0</v>
      </c>
      <c r="AF54" s="26"/>
      <c r="AG54">
        <f t="shared" si="2"/>
        <v>1368.4578157929491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12.167060677698975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640.83434355239012</v>
      </c>
      <c r="P55" s="77">
        <v>66.02000000000001</v>
      </c>
      <c r="Q55" s="77">
        <v>26.513067576949783</v>
      </c>
      <c r="R55" s="80">
        <v>17.700000000000003</v>
      </c>
      <c r="S55" s="80">
        <v>0</v>
      </c>
      <c r="T55" s="78">
        <f>SUMPRODUCT(LTA!F55:AJ55,LTA!F$101:AJ$101,LTA!F$105:AJ$105)</f>
        <v>106.92</v>
      </c>
      <c r="U55" s="78">
        <f>SUMPRODUCT(LTA!F55:AJ55,LTA!F$102:AJ$102,LTA!F$105:AJ$105)</f>
        <v>442.23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3.11</v>
      </c>
      <c r="AB55" s="117">
        <f>-STOA!P55</f>
        <v>0</v>
      </c>
      <c r="AC55">
        <f t="shared" si="0"/>
        <v>12.549039003233661</v>
      </c>
      <c r="AD55">
        <f t="shared" si="1"/>
        <v>1292.945432803805</v>
      </c>
      <c r="AE55">
        <f>'IDT-1'!F55</f>
        <v>0</v>
      </c>
      <c r="AF55" s="26"/>
      <c r="AG55">
        <f t="shared" si="2"/>
        <v>1292.945432803805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-60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12.167060677698975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596.94636525461078</v>
      </c>
      <c r="P56" s="77">
        <v>66.02000000000001</v>
      </c>
      <c r="Q56" s="77">
        <v>26.513067576949783</v>
      </c>
      <c r="R56" s="80">
        <v>17.700000000000003</v>
      </c>
      <c r="S56" s="80">
        <v>0</v>
      </c>
      <c r="T56" s="78">
        <f>SUMPRODUCT(LTA!F56:AJ56,LTA!F$101:AJ$101,LTA!F$105:AJ$105)</f>
        <v>107.25999999999999</v>
      </c>
      <c r="U56" s="78">
        <f>SUMPRODUCT(LTA!F56:AJ56,LTA!F$102:AJ$102,LTA!F$105:AJ$105)</f>
        <v>438.50000000000006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3.11</v>
      </c>
      <c r="AB56" s="117">
        <f>-STOA!P56</f>
        <v>0</v>
      </c>
      <c r="AC56">
        <f t="shared" si="0"/>
        <v>12.275042834568328</v>
      </c>
      <c r="AD56">
        <f t="shared" si="1"/>
        <v>1229.9414506746912</v>
      </c>
      <c r="AE56">
        <f>'IDT-1'!F56</f>
        <v>0</v>
      </c>
      <c r="AF56" s="26"/>
      <c r="AG56">
        <f t="shared" si="2"/>
        <v>1229.9414506746912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-76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12.167060677698975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582.5310279679685</v>
      </c>
      <c r="P57" s="77">
        <v>66.02000000000001</v>
      </c>
      <c r="Q57" s="77">
        <v>26.513067576949783</v>
      </c>
      <c r="R57" s="80">
        <v>17.700000000000003</v>
      </c>
      <c r="S57" s="80">
        <v>0</v>
      </c>
      <c r="T57" s="78">
        <f>SUMPRODUCT(LTA!F57:AJ57,LTA!F$101:AJ$101,LTA!F$105:AJ$105)</f>
        <v>109.58</v>
      </c>
      <c r="U57" s="78">
        <f>SUMPRODUCT(LTA!F57:AJ57,LTA!F$102:AJ$102,LTA!F$105:AJ$105)</f>
        <v>434.44000000000005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3.11</v>
      </c>
      <c r="AB57" s="117">
        <f>-STOA!P57</f>
        <v>0</v>
      </c>
      <c r="AC57">
        <f t="shared" si="0"/>
        <v>11.857653913257822</v>
      </c>
      <c r="AD57">
        <f t="shared" si="1"/>
        <v>1245.2035023093595</v>
      </c>
      <c r="AE57">
        <f>'IDT-1'!F57</f>
        <v>0</v>
      </c>
      <c r="AF57" s="26"/>
      <c r="AG57">
        <f t="shared" si="2"/>
        <v>1245.2035023093595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-45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12.167060677698975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623.83018146598647</v>
      </c>
      <c r="P58" s="77">
        <v>66.02000000000001</v>
      </c>
      <c r="Q58" s="77">
        <v>26.513067576949783</v>
      </c>
      <c r="R58" s="80">
        <v>17.700000000000003</v>
      </c>
      <c r="S58" s="80">
        <v>0</v>
      </c>
      <c r="T58" s="78">
        <f>SUMPRODUCT(LTA!F58:AJ58,LTA!F$101:AJ$101,LTA!F$105:AJ$105)</f>
        <v>110.62</v>
      </c>
      <c r="U58" s="78">
        <f>SUMPRODUCT(LTA!F58:AJ58,LTA!F$102:AJ$102,LTA!F$105:AJ$105)</f>
        <v>430.17000000000007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3.11</v>
      </c>
      <c r="AB58" s="117">
        <f>-STOA!P58</f>
        <v>0</v>
      </c>
      <c r="AC58">
        <f t="shared" si="0"/>
        <v>12.32583437687331</v>
      </c>
      <c r="AD58">
        <f t="shared" si="1"/>
        <v>1267.8044753437621</v>
      </c>
      <c r="AE58">
        <f>'IDT-1'!F58</f>
        <v>0</v>
      </c>
      <c r="AF58" s="26"/>
      <c r="AG58">
        <f t="shared" si="2"/>
        <v>1267.8044753437621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-60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12.167060677698975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624.61109376478646</v>
      </c>
      <c r="P59" s="77">
        <v>66.02000000000001</v>
      </c>
      <c r="Q59" s="77">
        <v>26.513067576949783</v>
      </c>
      <c r="R59" s="80">
        <v>17.700000000000003</v>
      </c>
      <c r="S59" s="80">
        <v>0</v>
      </c>
      <c r="T59" s="78">
        <f>SUMPRODUCT(LTA!F59:AJ59,LTA!F$101:AJ$101,LTA!F$105:AJ$105)</f>
        <v>107.03</v>
      </c>
      <c r="U59" s="78">
        <f>SUMPRODUCT(LTA!F59:AJ59,LTA!F$102:AJ$102,LTA!F$105:AJ$105)</f>
        <v>425.54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3.11</v>
      </c>
      <c r="AB59" s="117">
        <f>-STOA!P59</f>
        <v>0</v>
      </c>
      <c r="AC59">
        <f t="shared" si="0"/>
        <v>12.29588291519153</v>
      </c>
      <c r="AD59">
        <f t="shared" si="1"/>
        <v>1256.3953391042437</v>
      </c>
      <c r="AE59">
        <f>'IDT-1'!F59</f>
        <v>0</v>
      </c>
      <c r="AF59" s="26"/>
      <c r="AG59">
        <f t="shared" si="2"/>
        <v>1256.3953391042437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-64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12.167060677698975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623.29305365958646</v>
      </c>
      <c r="P60" s="77">
        <v>66.02000000000001</v>
      </c>
      <c r="Q60" s="77">
        <v>26.513067576949783</v>
      </c>
      <c r="R60" s="80">
        <v>17.700000000000003</v>
      </c>
      <c r="S60" s="80">
        <v>0</v>
      </c>
      <c r="T60" s="78">
        <f>SUMPRODUCT(LTA!F60:AJ60,LTA!F$101:AJ$101,LTA!F$105:AJ$105)</f>
        <v>104.4</v>
      </c>
      <c r="U60" s="78">
        <f>SUMPRODUCT(LTA!F60:AJ60,LTA!F$102:AJ$102,LTA!F$105:AJ$105)</f>
        <v>419.78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3.11</v>
      </c>
      <c r="AB60" s="117">
        <f>-STOA!P60</f>
        <v>0</v>
      </c>
      <c r="AC60">
        <f t="shared" si="0"/>
        <v>12.237086544832357</v>
      </c>
      <c r="AD60">
        <f t="shared" si="1"/>
        <v>1243.7460953694026</v>
      </c>
      <c r="AE60">
        <f>'IDT-1'!F60</f>
        <v>0</v>
      </c>
      <c r="AF60" s="26"/>
      <c r="AG60">
        <f t="shared" si="2"/>
        <v>1243.7460953694026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-67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12.167060677698975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623.07306569376544</v>
      </c>
      <c r="P61" s="77">
        <v>66.02000000000001</v>
      </c>
      <c r="Q61" s="77">
        <v>26.513067576949783</v>
      </c>
      <c r="R61" s="80">
        <v>17.700000000000003</v>
      </c>
      <c r="S61" s="80">
        <v>0</v>
      </c>
      <c r="T61" s="78">
        <f>SUMPRODUCT(LTA!F61:AJ61,LTA!F$101:AJ$101,LTA!F$105:AJ$105)</f>
        <v>99.19</v>
      </c>
      <c r="U61" s="78">
        <f>SUMPRODUCT(LTA!F61:AJ61,LTA!F$102:AJ$102,LTA!F$105:AJ$105)</f>
        <v>413.09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3.11</v>
      </c>
      <c r="AB61" s="117">
        <f>-STOA!P61</f>
        <v>0</v>
      </c>
      <c r="AC61">
        <f t="shared" si="0"/>
        <v>12.245846308521669</v>
      </c>
      <c r="AD61">
        <f t="shared" si="1"/>
        <v>1218.6173476398922</v>
      </c>
      <c r="AE61">
        <f>'IDT-1'!F61</f>
        <v>0</v>
      </c>
      <c r="AF61" s="26"/>
      <c r="AG61">
        <f t="shared" si="2"/>
        <v>1218.6173476398922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-80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12.167060677698975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623.07306569376544</v>
      </c>
      <c r="P62" s="77">
        <v>66.02000000000001</v>
      </c>
      <c r="Q62" s="77">
        <v>26.513067576949783</v>
      </c>
      <c r="R62" s="80">
        <v>17.700000000000003</v>
      </c>
      <c r="S62" s="80">
        <v>0</v>
      </c>
      <c r="T62" s="78">
        <f>SUMPRODUCT(LTA!F62:AJ62,LTA!F$101:AJ$101,LTA!F$105:AJ$105)</f>
        <v>92.94</v>
      </c>
      <c r="U62" s="78">
        <f>SUMPRODUCT(LTA!F62:AJ62,LTA!F$102:AJ$102,LTA!F$105:AJ$105)</f>
        <v>405.13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3.11</v>
      </c>
      <c r="AB62" s="117">
        <f>-STOA!P62</f>
        <v>0</v>
      </c>
      <c r="AC62">
        <f t="shared" si="0"/>
        <v>12.165188946132648</v>
      </c>
      <c r="AD62">
        <f t="shared" si="1"/>
        <v>1199.4880050022814</v>
      </c>
      <c r="AE62">
        <f>'IDT-1'!F62</f>
        <v>0</v>
      </c>
      <c r="AF62" s="26"/>
      <c r="AG62">
        <f t="shared" si="2"/>
        <v>1199.4880050022814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-85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12.167060677698975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623.07306569376544</v>
      </c>
      <c r="P63" s="77">
        <v>66.02000000000001</v>
      </c>
      <c r="Q63" s="77">
        <v>26.513067576949783</v>
      </c>
      <c r="R63" s="80">
        <v>17.700000000000003</v>
      </c>
      <c r="S63" s="80">
        <v>0</v>
      </c>
      <c r="T63" s="78">
        <f>SUMPRODUCT(LTA!F63:AJ63,LTA!F$101:AJ$101,LTA!F$105:AJ$105)</f>
        <v>89.22</v>
      </c>
      <c r="U63" s="78">
        <f>SUMPRODUCT(LTA!F63:AJ63,LTA!F$102:AJ$102,LTA!F$105:AJ$105)</f>
        <v>401.05999999999995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3.11</v>
      </c>
      <c r="AB63" s="117">
        <f>-STOA!P63</f>
        <v>0</v>
      </c>
      <c r="AC63">
        <f t="shared" si="0"/>
        <v>12.185418221354601</v>
      </c>
      <c r="AD63">
        <f t="shared" si="1"/>
        <v>1181.6777757270595</v>
      </c>
      <c r="AE63">
        <f>'IDT-1'!F63</f>
        <v>0</v>
      </c>
      <c r="AF63" s="26"/>
      <c r="AG63">
        <f t="shared" si="2"/>
        <v>1181.6777757270595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-95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12.167060677698975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659.48452648475393</v>
      </c>
      <c r="P64" s="77">
        <v>66.02000000000001</v>
      </c>
      <c r="Q64" s="77">
        <v>26.513067576949783</v>
      </c>
      <c r="R64" s="80">
        <v>17.700000000000003</v>
      </c>
      <c r="S64" s="80">
        <v>0</v>
      </c>
      <c r="T64" s="78">
        <f>SUMPRODUCT(LTA!F64:AJ64,LTA!F$101:AJ$101,LTA!F$105:AJ$105)</f>
        <v>78.290000000000006</v>
      </c>
      <c r="U64" s="78">
        <f>SUMPRODUCT(LTA!F64:AJ64,LTA!F$102:AJ$102,LTA!F$105:AJ$105)</f>
        <v>391.97999999999996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3.11</v>
      </c>
      <c r="AB64" s="117">
        <f>-STOA!P64</f>
        <v>0</v>
      </c>
      <c r="AC64">
        <f t="shared" si="0"/>
        <v>12.596094901981155</v>
      </c>
      <c r="AD64">
        <f t="shared" si="1"/>
        <v>1167.6685598374213</v>
      </c>
      <c r="AE64">
        <f>'IDT-1'!F64</f>
        <v>0</v>
      </c>
      <c r="AF64" s="26"/>
      <c r="AG64">
        <f t="shared" si="2"/>
        <v>1167.6685598374213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-125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12.167060677698975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659.48452648475393</v>
      </c>
      <c r="P65" s="77">
        <v>66.02000000000001</v>
      </c>
      <c r="Q65" s="77">
        <v>26.513067576949783</v>
      </c>
      <c r="R65" s="80">
        <v>17.700000000000003</v>
      </c>
      <c r="S65" s="80">
        <v>0</v>
      </c>
      <c r="T65" s="78">
        <f>SUMPRODUCT(LTA!F65:AJ65,LTA!F$101:AJ$101,LTA!F$105:AJ$105)</f>
        <v>71.22</v>
      </c>
      <c r="U65" s="78">
        <f>SUMPRODUCT(LTA!F65:AJ65,LTA!F$102:AJ$102,LTA!F$105:AJ$105)</f>
        <v>382.17999999999995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3.11</v>
      </c>
      <c r="AB65" s="117">
        <f>-STOA!P65</f>
        <v>0</v>
      </c>
      <c r="AC65">
        <f t="shared" si="0"/>
        <v>12.492029539592135</v>
      </c>
      <c r="AD65">
        <f t="shared" si="1"/>
        <v>1145.9026251998105</v>
      </c>
      <c r="AE65">
        <f>'IDT-1'!F65</f>
        <v>0</v>
      </c>
      <c r="AF65" s="26"/>
      <c r="AG65">
        <f t="shared" si="2"/>
        <v>1145.9026251998105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-130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12.167060677698975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721.62227158453322</v>
      </c>
      <c r="P66" s="77">
        <v>66.02000000000001</v>
      </c>
      <c r="Q66" s="77">
        <v>26.513067576949783</v>
      </c>
      <c r="R66" s="80">
        <v>17.700000000000003</v>
      </c>
      <c r="S66" s="80">
        <v>0</v>
      </c>
      <c r="T66" s="78">
        <f>SUMPRODUCT(LTA!F66:AJ66,LTA!F$101:AJ$101,LTA!F$105:AJ$105)</f>
        <v>60.86</v>
      </c>
      <c r="U66" s="78">
        <f>SUMPRODUCT(LTA!F66:AJ66,LTA!F$102:AJ$102,LTA!F$105:AJ$105)</f>
        <v>371.59999999999997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-57</v>
      </c>
      <c r="AA66" s="117">
        <f>STOA!J66</f>
        <v>3.11</v>
      </c>
      <c r="AB66" s="117">
        <f>-STOA!P66</f>
        <v>0</v>
      </c>
      <c r="AC66">
        <f t="shared" si="0"/>
        <v>13.405013602846301</v>
      </c>
      <c r="AD66">
        <f t="shared" si="1"/>
        <v>1124.1873862363354</v>
      </c>
      <c r="AE66">
        <f>'IDT-1'!F66</f>
        <v>0</v>
      </c>
      <c r="AF66" s="26"/>
      <c r="AG66">
        <f t="shared" si="2"/>
        <v>1124.1873862363354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-135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12.167060677698975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668.72982740843668</v>
      </c>
      <c r="P67" s="77">
        <v>66.02000000000001</v>
      </c>
      <c r="Q67" s="77">
        <v>26.513067576949783</v>
      </c>
      <c r="R67" s="80">
        <v>17.700000000000003</v>
      </c>
      <c r="S67" s="80">
        <v>0</v>
      </c>
      <c r="T67" s="78">
        <f>SUMPRODUCT(LTA!F67:AJ67,LTA!F$101:AJ$101,LTA!F$105:AJ$105)</f>
        <v>52.870000000000005</v>
      </c>
      <c r="U67" s="78">
        <f>SUMPRODUCT(LTA!F67:AJ67,LTA!F$102:AJ$102,LTA!F$105:AJ$105)</f>
        <v>360.42999999999995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-47</v>
      </c>
      <c r="AA67" s="117">
        <f>STOA!J67</f>
        <v>3.11</v>
      </c>
      <c r="AB67" s="117">
        <f>-STOA!P67</f>
        <v>0</v>
      </c>
      <c r="AC67">
        <f t="shared" si="0"/>
        <v>12.105092529932003</v>
      </c>
      <c r="AD67">
        <f t="shared" si="1"/>
        <v>1128.4348631331532</v>
      </c>
      <c r="AE67">
        <f>'IDT-1'!F67</f>
        <v>0</v>
      </c>
      <c r="AF67" s="26"/>
      <c r="AG67">
        <f t="shared" si="2"/>
        <v>1128.4348631331532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-70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12.167060677698975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774.1020888072004</v>
      </c>
      <c r="P68" s="77">
        <v>66.02000000000001</v>
      </c>
      <c r="Q68" s="77">
        <v>26.513067576949783</v>
      </c>
      <c r="R68" s="80">
        <v>17.700000000000003</v>
      </c>
      <c r="S68" s="80">
        <v>0</v>
      </c>
      <c r="T68" s="78">
        <f>SUMPRODUCT(LTA!F68:AJ68,LTA!F$101:AJ$101,LTA!F$105:AJ$105)</f>
        <v>38.67</v>
      </c>
      <c r="U68" s="78">
        <f>SUMPRODUCT(LTA!F68:AJ68,LTA!F$102:AJ$102,LTA!F$105:AJ$105)</f>
        <v>348.96999999999997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-100</v>
      </c>
      <c r="AA68" s="117">
        <f>STOA!J68</f>
        <v>3.11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13.543445014583336</v>
      </c>
      <c r="AD68">
        <f t="shared" ref="AD68:AD98" si="4">SUM(B68:AB68,AI68:AR68)-AC68</f>
        <v>1123.7087720472657</v>
      </c>
      <c r="AE68">
        <f>'IDT-1'!F68</f>
        <v>0</v>
      </c>
      <c r="AF68" s="26"/>
      <c r="AG68">
        <f t="shared" ref="AG68:AG98" si="5">SUM(AD68:AF68)</f>
        <v>1123.7087720472657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-100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12.167060677698975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781.5693871847003</v>
      </c>
      <c r="P69" s="77">
        <v>66.02000000000001</v>
      </c>
      <c r="Q69" s="77">
        <v>26.513067576949783</v>
      </c>
      <c r="R69" s="80">
        <v>14.14</v>
      </c>
      <c r="S69" s="80">
        <v>0</v>
      </c>
      <c r="T69" s="78">
        <f>SUMPRODUCT(LTA!F69:AJ69,LTA!F$101:AJ$101,LTA!F$105:AJ$105)</f>
        <v>28.87</v>
      </c>
      <c r="U69" s="78">
        <f>SUMPRODUCT(LTA!F69:AJ69,LTA!F$102:AJ$102,LTA!F$105:AJ$105)</f>
        <v>338.08999999999992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-72</v>
      </c>
      <c r="AA69" s="117">
        <f>STOA!J69</f>
        <v>3.11</v>
      </c>
      <c r="AB69" s="117">
        <f>-STOA!P69</f>
        <v>0</v>
      </c>
      <c r="AC69">
        <f t="shared" si="3"/>
        <v>13.502382770571678</v>
      </c>
      <c r="AD69">
        <f t="shared" si="4"/>
        <v>1094.9771326687771</v>
      </c>
      <c r="AE69">
        <f>'IDT-1'!F69</f>
        <v>-7.4960000000000004</v>
      </c>
      <c r="AF69" s="26"/>
      <c r="AG69">
        <f t="shared" si="5"/>
        <v>1087.481132668777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-140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12.167060677698975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787.07442613980027</v>
      </c>
      <c r="P70" s="77">
        <v>66.02000000000001</v>
      </c>
      <c r="Q70" s="77">
        <v>26.513067576949783</v>
      </c>
      <c r="R70" s="80">
        <v>7.75</v>
      </c>
      <c r="S70" s="80">
        <v>0</v>
      </c>
      <c r="T70" s="78">
        <f>SUMPRODUCT(LTA!F70:AJ70,LTA!F$101:AJ$101,LTA!F$105:AJ$105)</f>
        <v>18.399999999999999</v>
      </c>
      <c r="U70" s="78">
        <f>SUMPRODUCT(LTA!F70:AJ70,LTA!F$102:AJ$102,LTA!F$105:AJ$105)</f>
        <v>329.18999999999994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3.11</v>
      </c>
      <c r="AB70" s="117">
        <f>-STOA!P70</f>
        <v>0</v>
      </c>
      <c r="AC70">
        <f t="shared" si="3"/>
        <v>12.684913931778496</v>
      </c>
      <c r="AD70">
        <f t="shared" si="4"/>
        <v>1147.5396404626704</v>
      </c>
      <c r="AE70">
        <f>'IDT-1'!F70</f>
        <v>-61.601999999999997</v>
      </c>
      <c r="AF70" s="26"/>
      <c r="AG70">
        <f t="shared" si="5"/>
        <v>1085.9376404626703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-140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12.167060677698975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49.999165554072093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802.38686961420035</v>
      </c>
      <c r="P71" s="77">
        <v>67.67712891867815</v>
      </c>
      <c r="Q71" s="77">
        <v>26.513067576949783</v>
      </c>
      <c r="R71" s="80">
        <v>2.42</v>
      </c>
      <c r="S71" s="80">
        <v>0</v>
      </c>
      <c r="T71" s="78">
        <f>SUMPRODUCT(LTA!F71:AJ71,LTA!F$101:AJ$101,LTA!F$105:AJ$105)</f>
        <v>9.7800000000000011</v>
      </c>
      <c r="U71" s="78">
        <f>SUMPRODUCT(LTA!F71:AJ71,LTA!F$102:AJ$102,LTA!F$105:AJ$105)</f>
        <v>321.58999999999997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3.11</v>
      </c>
      <c r="AB71" s="117">
        <f>-STOA!P71</f>
        <v>0</v>
      </c>
      <c r="AC71">
        <f t="shared" si="3"/>
        <v>12.644598825713418</v>
      </c>
      <c r="AD71">
        <f t="shared" si="4"/>
        <v>1142.9986935158856</v>
      </c>
      <c r="AE71">
        <f>'IDT-1'!F71</f>
        <v>-50.566000000000003</v>
      </c>
      <c r="AF71" s="26"/>
      <c r="AG71">
        <f t="shared" si="5"/>
        <v>1092.4326935158856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-140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12.167060677698975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49.999169021106859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821.87218787790039</v>
      </c>
      <c r="P72" s="77">
        <v>67.67712891867815</v>
      </c>
      <c r="Q72" s="77">
        <v>26.513067576949783</v>
      </c>
      <c r="R72" s="80">
        <v>0</v>
      </c>
      <c r="S72" s="80">
        <v>0</v>
      </c>
      <c r="T72" s="78">
        <f>SUMPRODUCT(LTA!F72:AJ72,LTA!F$101:AJ$101,LTA!F$105:AJ$105)</f>
        <v>3.35</v>
      </c>
      <c r="U72" s="78">
        <f>SUMPRODUCT(LTA!F72:AJ72,LTA!F$102:AJ$102,LTA!F$105:AJ$105)</f>
        <v>317.15999999999997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3.11</v>
      </c>
      <c r="AB72" s="117">
        <f>-STOA!P72</f>
        <v>0</v>
      </c>
      <c r="AC72">
        <f t="shared" si="3"/>
        <v>12.699205656943885</v>
      </c>
      <c r="AD72">
        <f t="shared" si="4"/>
        <v>1149.1494084153903</v>
      </c>
      <c r="AE72">
        <f>'IDT-1'!F72</f>
        <v>-43.619</v>
      </c>
      <c r="AF72" s="26"/>
      <c r="AG72">
        <f t="shared" si="5"/>
        <v>1105.5304084153904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-140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12.167060677698975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49.999172459450506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852.92499102130023</v>
      </c>
      <c r="P73" s="77">
        <v>67.67712891867815</v>
      </c>
      <c r="Q73" s="77">
        <v>26.513067576949783</v>
      </c>
      <c r="R73" s="80">
        <v>0</v>
      </c>
      <c r="S73" s="80">
        <v>0</v>
      </c>
      <c r="T73" s="78">
        <f>SUMPRODUCT(LTA!F73:AJ73,LTA!F$101:AJ$101,LTA!F$105:AJ$105)</f>
        <v>0.84</v>
      </c>
      <c r="U73" s="78">
        <f>SUMPRODUCT(LTA!F73:AJ73,LTA!F$102:AJ$102,LTA!F$105:AJ$105)</f>
        <v>315.10000000000002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3.11</v>
      </c>
      <c r="AB73" s="117">
        <f>-STOA!P73</f>
        <v>0</v>
      </c>
      <c r="AC73">
        <f t="shared" si="3"/>
        <v>13.198598180529087</v>
      </c>
      <c r="AD73">
        <f t="shared" si="4"/>
        <v>1145.1328224735482</v>
      </c>
      <c r="AE73">
        <f>'IDT-1'!F73</f>
        <v>-35.767000000000003</v>
      </c>
      <c r="AF73" s="26"/>
      <c r="AG73">
        <f t="shared" si="5"/>
        <v>1109.3658224735482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-170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12.167060677698975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49.999179251477344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884.68890044630029</v>
      </c>
      <c r="P74" s="77">
        <v>67.67712891867815</v>
      </c>
      <c r="Q74" s="77">
        <v>26.513067576949783</v>
      </c>
      <c r="R74" s="80">
        <v>0</v>
      </c>
      <c r="S74" s="80">
        <v>0</v>
      </c>
      <c r="T74" s="78">
        <f>SUMPRODUCT(LTA!F74:AJ74,LTA!F$101:AJ$101,LTA!F$105:AJ$105)</f>
        <v>1.33</v>
      </c>
      <c r="U74" s="78">
        <f>SUMPRODUCT(LTA!F74:AJ74,LTA!F$102:AJ$102,LTA!F$105:AJ$105)</f>
        <v>314.94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3.11</v>
      </c>
      <c r="AB74" s="117">
        <f>-STOA!P74</f>
        <v>0</v>
      </c>
      <c r="AC74">
        <f t="shared" si="3"/>
        <v>13.481024643238925</v>
      </c>
      <c r="AD74">
        <f t="shared" si="4"/>
        <v>1176.9443122278656</v>
      </c>
      <c r="AE74">
        <f>'IDT-1'!F74</f>
        <v>-39.262</v>
      </c>
      <c r="AF74" s="26"/>
      <c r="AG74">
        <f t="shared" si="5"/>
        <v>1137.6823122278656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-170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12.167060677698975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49.999175869457716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884.33329666073473</v>
      </c>
      <c r="P75" s="77">
        <v>67.67712891867815</v>
      </c>
      <c r="Q75" s="77">
        <v>26.513067576949783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315.02000000000004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3.27</v>
      </c>
      <c r="AB75" s="117">
        <f>-STOA!P75</f>
        <v>0</v>
      </c>
      <c r="AC75">
        <f t="shared" si="3"/>
        <v>13.601475212997105</v>
      </c>
      <c r="AD75">
        <f t="shared" si="4"/>
        <v>1160.3782544905223</v>
      </c>
      <c r="AE75">
        <f>'IDT-1'!F75</f>
        <v>-24.978999999999999</v>
      </c>
      <c r="AF75" s="26"/>
      <c r="AG75">
        <f t="shared" si="5"/>
        <v>1135.3992544905223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-185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12.167060677698975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49.999175869457716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885.3837835262234</v>
      </c>
      <c r="P76" s="77">
        <v>67.67712891867815</v>
      </c>
      <c r="Q76" s="77">
        <v>26.513067576949783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314.82000000000005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3.27</v>
      </c>
      <c r="AB76" s="117">
        <f>-STOA!P76</f>
        <v>0</v>
      </c>
      <c r="AC76">
        <f t="shared" si="3"/>
        <v>13.608959497413405</v>
      </c>
      <c r="AD76">
        <f t="shared" si="4"/>
        <v>1161.2212570715944</v>
      </c>
      <c r="AE76">
        <f>'IDT-1'!F76</f>
        <v>-25.03</v>
      </c>
      <c r="AF76" s="26"/>
      <c r="AG76">
        <f t="shared" si="5"/>
        <v>1136.1912570715945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-185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12.4822695035461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49.999175869457716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884.61217041570217</v>
      </c>
      <c r="P77" s="77">
        <v>67.67712891867815</v>
      </c>
      <c r="Q77" s="77">
        <v>26.513067576949783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312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3.27</v>
      </c>
      <c r="AB77" s="117">
        <f>-STOA!P77</f>
        <v>0</v>
      </c>
      <c r="AC77">
        <f t="shared" si="3"/>
        <v>13.535736502097295</v>
      </c>
      <c r="AD77">
        <f t="shared" si="4"/>
        <v>1163.0180757822366</v>
      </c>
      <c r="AE77">
        <f>'IDT-1'!F77</f>
        <v>-39.210999999999999</v>
      </c>
      <c r="AF77" s="26"/>
      <c r="AG77">
        <f t="shared" si="5"/>
        <v>1123.8070757822366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-180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12.16589861751152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49.9991775639444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882.3053752542022</v>
      </c>
      <c r="P78" s="77">
        <v>67.67712891867815</v>
      </c>
      <c r="Q78" s="77">
        <v>26.513067576949783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312.08000000000004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-9</v>
      </c>
      <c r="AA78" s="117">
        <f>STOA!J78</f>
        <v>3.27</v>
      </c>
      <c r="AB78" s="117">
        <f>-STOA!P78</f>
        <v>0</v>
      </c>
      <c r="AC78">
        <f t="shared" si="3"/>
        <v>13.637650441101213</v>
      </c>
      <c r="AD78">
        <f t="shared" si="4"/>
        <v>1146.3729974901851</v>
      </c>
      <c r="AE78">
        <f>'IDT-1'!F78</f>
        <v>-31.138000000000002</v>
      </c>
      <c r="AF78" s="26"/>
      <c r="AG78">
        <f t="shared" si="5"/>
        <v>1115.2349974901852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-185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12.16589861751152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878.06119658439911</v>
      </c>
      <c r="P79" s="77">
        <v>67.67712891867815</v>
      </c>
      <c r="Q79" s="77">
        <v>26.513067576949783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311.94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3.27</v>
      </c>
      <c r="AB79" s="117">
        <f>-STOA!P79</f>
        <v>0</v>
      </c>
      <c r="AC79">
        <f t="shared" si="3"/>
        <v>13.519173758544474</v>
      </c>
      <c r="AD79">
        <f t="shared" si="4"/>
        <v>1151.1081179389942</v>
      </c>
      <c r="AE79">
        <f>'IDT-1'!F79</f>
        <v>-41.402999999999999</v>
      </c>
      <c r="AF79" s="26"/>
      <c r="AG79">
        <f t="shared" si="5"/>
        <v>1109.7051179389941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-185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12.16589861751152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853.30068723859301</v>
      </c>
      <c r="P80" s="77">
        <v>67.67712891867815</v>
      </c>
      <c r="Q80" s="77">
        <v>26.513067576949783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311.90999999999997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3.27</v>
      </c>
      <c r="AB80" s="117">
        <f>-STOA!P80</f>
        <v>0</v>
      </c>
      <c r="AC80">
        <f t="shared" si="3"/>
        <v>13.30101727630138</v>
      </c>
      <c r="AD80">
        <f t="shared" si="4"/>
        <v>1126.5357650754311</v>
      </c>
      <c r="AE80">
        <f>'IDT-1'!F80</f>
        <v>-33.520000000000003</v>
      </c>
      <c r="AF80" s="26"/>
      <c r="AG80">
        <f t="shared" si="5"/>
        <v>1093.0157650754311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-185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12.16589861751152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821.67615264789299</v>
      </c>
      <c r="P81" s="77">
        <v>67.67712891867815</v>
      </c>
      <c r="Q81" s="77">
        <v>26.513067576949783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311.64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3.27</v>
      </c>
      <c r="AB81" s="117">
        <f>-STOA!P81</f>
        <v>0</v>
      </c>
      <c r="AC81">
        <f t="shared" si="3"/>
        <v>12.975954734292243</v>
      </c>
      <c r="AD81">
        <f t="shared" si="4"/>
        <v>1099.9662930267402</v>
      </c>
      <c r="AE81">
        <f>'IDT-1'!F81</f>
        <v>-16.582000000000001</v>
      </c>
      <c r="AF81" s="26"/>
      <c r="AG81">
        <f t="shared" si="5"/>
        <v>1083.3842930267401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-180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12.16589861751152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801.89992397449305</v>
      </c>
      <c r="P82" s="77">
        <v>67.67712891867815</v>
      </c>
      <c r="Q82" s="77">
        <v>26.513067576949783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311.63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3.27</v>
      </c>
      <c r="AB82" s="117">
        <f>-STOA!P82</f>
        <v>0</v>
      </c>
      <c r="AC82">
        <f t="shared" si="3"/>
        <v>12.713054646744371</v>
      </c>
      <c r="AD82">
        <f t="shared" si="4"/>
        <v>1090.4429644408881</v>
      </c>
      <c r="AE82">
        <f>'IDT-1'!F82</f>
        <v>-24.184999999999999</v>
      </c>
      <c r="AF82" s="26"/>
      <c r="AG82">
        <f t="shared" si="5"/>
        <v>1066.2579644408881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-170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12.16589861751152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54.067463288763776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794.16436418832575</v>
      </c>
      <c r="P83" s="77">
        <v>67.67712891867815</v>
      </c>
      <c r="Q83" s="77">
        <v>26.513067576949783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312.13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3.27</v>
      </c>
      <c r="AB83" s="117">
        <f>-STOA!P83</f>
        <v>0</v>
      </c>
      <c r="AC83">
        <f t="shared" si="3"/>
        <v>12.729566035178197</v>
      </c>
      <c r="AD83">
        <f t="shared" si="4"/>
        <v>1082.2583565550508</v>
      </c>
      <c r="AE83">
        <f>'IDT-1'!F83</f>
        <v>-42.146000000000001</v>
      </c>
      <c r="AF83" s="26"/>
      <c r="AG83">
        <f t="shared" si="5"/>
        <v>1040.1123565550508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-175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12.167060677698975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54.067463288763776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590.96218291159914</v>
      </c>
      <c r="P84" s="77">
        <v>67.67712891867815</v>
      </c>
      <c r="Q84" s="77">
        <v>26.513067576949783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312.14999999999998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3.27</v>
      </c>
      <c r="AB84" s="117">
        <f>-STOA!P84</f>
        <v>0</v>
      </c>
      <c r="AC84">
        <f t="shared" si="3"/>
        <v>9.7874164881872598</v>
      </c>
      <c r="AD84">
        <f t="shared" si="4"/>
        <v>1012.0194868855025</v>
      </c>
      <c r="AE84">
        <f>'IDT-1'!F84</f>
        <v>-1.238</v>
      </c>
      <c r="AF84" s="26"/>
      <c r="AG84">
        <f t="shared" si="5"/>
        <v>1010.7814868855024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-45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8.282079773061735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49.999999999999993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585.15065365699911</v>
      </c>
      <c r="P85" s="77">
        <v>67.67712891867815</v>
      </c>
      <c r="Q85" s="77">
        <v>26.513067576949783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312.56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3.27</v>
      </c>
      <c r="AB85" s="117">
        <f>-STOA!P85</f>
        <v>0</v>
      </c>
      <c r="AC85">
        <f t="shared" si="3"/>
        <v>9.7142921594558267</v>
      </c>
      <c r="AD85">
        <f t="shared" si="4"/>
        <v>993.73863776623296</v>
      </c>
      <c r="AE85">
        <f>'IDT-1'!F85</f>
        <v>-40.125999999999998</v>
      </c>
      <c r="AF85" s="26"/>
      <c r="AG85">
        <f t="shared" si="5"/>
        <v>953.61263776623298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-50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8.282079773061735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49.999999999999993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585.28912569679915</v>
      </c>
      <c r="P86" s="77">
        <v>67.67712891867815</v>
      </c>
      <c r="Q86" s="77">
        <v>26.513067576949783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313.14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3.27</v>
      </c>
      <c r="AB86" s="117">
        <f>-STOA!P86</f>
        <v>0</v>
      </c>
      <c r="AC86">
        <f t="shared" si="3"/>
        <v>9.6318334381841133</v>
      </c>
      <c r="AD86">
        <f t="shared" si="4"/>
        <v>1004.5395685273046</v>
      </c>
      <c r="AE86">
        <f>'IDT-1'!F86</f>
        <v>-82.620999999999995</v>
      </c>
      <c r="AF86" s="26"/>
      <c r="AG86">
        <f t="shared" si="5"/>
        <v>921.91856852730461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-40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12.167060677698975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49.999999999999993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564.39538078072678</v>
      </c>
      <c r="P87" s="77">
        <v>67.67712891867815</v>
      </c>
      <c r="Q87" s="77">
        <v>26.513067576949783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313.64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3.27</v>
      </c>
      <c r="AB87" s="117">
        <f>-STOA!P87</f>
        <v>0</v>
      </c>
      <c r="AC87">
        <f t="shared" si="3"/>
        <v>10.241197154270086</v>
      </c>
      <c r="AD87">
        <f t="shared" si="4"/>
        <v>902.42144079978334</v>
      </c>
      <c r="AE87">
        <f>'IDT-1'!F87</f>
        <v>0</v>
      </c>
      <c r="AF87" s="26"/>
      <c r="AG87">
        <f t="shared" si="5"/>
        <v>902.42144079978334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-125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12.167060677698975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49.999999999999993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540.65914739321238</v>
      </c>
      <c r="P88" s="77">
        <v>67.67712891867815</v>
      </c>
      <c r="Q88" s="77">
        <v>26.513067576949783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314.08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3.27</v>
      </c>
      <c r="AB88" s="117">
        <f>-STOA!P88</f>
        <v>0</v>
      </c>
      <c r="AC88">
        <f t="shared" si="3"/>
        <v>9.9030183876270304</v>
      </c>
      <c r="AD88">
        <f t="shared" si="4"/>
        <v>894.46338617891206</v>
      </c>
      <c r="AE88">
        <f>'IDT-1'!F88</f>
        <v>0</v>
      </c>
      <c r="AF88" s="26"/>
      <c r="AG88">
        <f t="shared" si="5"/>
        <v>894.46338617891206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-110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12.167060677698975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49.999999999999993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540.68455148639862</v>
      </c>
      <c r="P89" s="77">
        <v>67.67712891867815</v>
      </c>
      <c r="Q89" s="77">
        <v>26.513067576949783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317.88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3.27</v>
      </c>
      <c r="AB89" s="117">
        <f>-STOA!P89</f>
        <v>0</v>
      </c>
      <c r="AC89">
        <f t="shared" si="3"/>
        <v>9.9810725812580454</v>
      </c>
      <c r="AD89">
        <f t="shared" si="4"/>
        <v>893.21073607846745</v>
      </c>
      <c r="AE89">
        <f>'IDT-1'!F89</f>
        <v>0</v>
      </c>
      <c r="AF89" s="26"/>
      <c r="AG89">
        <f t="shared" si="5"/>
        <v>893.21073607846745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-115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12.167060677698975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49.999999999999993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540.33447287875492</v>
      </c>
      <c r="P90" s="77">
        <v>67.67712891867815</v>
      </c>
      <c r="Q90" s="77">
        <v>26.513067576949783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319.12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3.27</v>
      </c>
      <c r="AB90" s="117">
        <f>-STOA!P90</f>
        <v>0</v>
      </c>
      <c r="AC90">
        <f t="shared" si="3"/>
        <v>10.122075802343712</v>
      </c>
      <c r="AD90">
        <f t="shared" si="4"/>
        <v>878.95965424973804</v>
      </c>
      <c r="AE90">
        <f>'IDT-1'!F90</f>
        <v>0</v>
      </c>
      <c r="AF90" s="26"/>
      <c r="AG90">
        <f t="shared" si="5"/>
        <v>878.95965424973804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-130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12.167060677698975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49.999999999999993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540.34255665927117</v>
      </c>
      <c r="P91" s="77">
        <v>67.67712891867815</v>
      </c>
      <c r="Q91" s="77">
        <v>26.513067576949783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319.63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3.26</v>
      </c>
      <c r="AB91" s="117">
        <f>-STOA!P91</f>
        <v>0</v>
      </c>
      <c r="AC91">
        <f t="shared" si="3"/>
        <v>10.215328214834207</v>
      </c>
      <c r="AD91">
        <f t="shared" si="4"/>
        <v>869.37448561776375</v>
      </c>
      <c r="AE91">
        <f>'IDT-1'!F91</f>
        <v>0</v>
      </c>
      <c r="AF91" s="26"/>
      <c r="AG91">
        <f t="shared" si="5"/>
        <v>869.37448561776375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-140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12.167060677698975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56.12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540.35412847391149</v>
      </c>
      <c r="P92" s="77">
        <v>67.67712891867815</v>
      </c>
      <c r="Q92" s="77">
        <v>26.513067576949783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322.19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3.26</v>
      </c>
      <c r="AB92" s="117">
        <f>-STOA!P92</f>
        <v>0</v>
      </c>
      <c r="AC92">
        <f t="shared" si="3"/>
        <v>10.469376597246949</v>
      </c>
      <c r="AD92">
        <f t="shared" si="4"/>
        <v>857.81200904999127</v>
      </c>
      <c r="AE92">
        <f>'IDT-1'!F92</f>
        <v>0</v>
      </c>
      <c r="AF92" s="26"/>
      <c r="AG92">
        <f t="shared" si="5"/>
        <v>857.81200904999127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-160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12.167060677698975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56.12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507.88528469527364</v>
      </c>
      <c r="P93" s="77">
        <v>67.67712891867815</v>
      </c>
      <c r="Q93" s="77">
        <v>26.513067576949783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322.8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3.26</v>
      </c>
      <c r="AB93" s="117">
        <f>-STOA!P93</f>
        <v>0</v>
      </c>
      <c r="AC93">
        <f t="shared" si="3"/>
        <v>10.189018771994936</v>
      </c>
      <c r="AD93">
        <f t="shared" si="4"/>
        <v>826.23352309660561</v>
      </c>
      <c r="AE93">
        <f>'IDT-1'!F93</f>
        <v>0</v>
      </c>
      <c r="AF93" s="26"/>
      <c r="AG93">
        <f t="shared" si="5"/>
        <v>826.23352309660561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-160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12.167060677698975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56.12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503.74753946167357</v>
      </c>
      <c r="P94" s="77">
        <v>67.67712891867815</v>
      </c>
      <c r="Q94" s="77">
        <v>26.513067576949783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323.31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3.26</v>
      </c>
      <c r="AB94" s="117">
        <f>-STOA!P94</f>
        <v>0</v>
      </c>
      <c r="AC94">
        <f t="shared" si="3"/>
        <v>10.334657164383161</v>
      </c>
      <c r="AD94">
        <f t="shared" si="4"/>
        <v>802.46013947061726</v>
      </c>
      <c r="AE94">
        <f>'IDT-1'!F94</f>
        <v>0</v>
      </c>
      <c r="AF94" s="26"/>
      <c r="AG94">
        <f t="shared" si="5"/>
        <v>802.46013947061726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-180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12.167060677698975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56.12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484.88553940643925</v>
      </c>
      <c r="P95" s="77">
        <v>67.67712891867815</v>
      </c>
      <c r="Q95" s="77">
        <v>26.513067576949783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323.51000000000005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3.26</v>
      </c>
      <c r="AB95" s="117">
        <f>-STOA!P95</f>
        <v>0</v>
      </c>
      <c r="AC95">
        <f t="shared" si="3"/>
        <v>10.1704315638971</v>
      </c>
      <c r="AD95">
        <f t="shared" si="4"/>
        <v>783.96236501586907</v>
      </c>
      <c r="AE95">
        <f>'IDT-1'!F95</f>
        <v>0</v>
      </c>
      <c r="AF95" s="26"/>
      <c r="AG95">
        <f t="shared" si="5"/>
        <v>783.96236501586907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-180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12.167060677698975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56.12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472.20942558563831</v>
      </c>
      <c r="P96" s="77">
        <v>28.74707840048778</v>
      </c>
      <c r="Q96" s="77">
        <v>7.67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325.70000000000005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3.26</v>
      </c>
      <c r="AB96" s="117">
        <f>-STOA!P96</f>
        <v>0</v>
      </c>
      <c r="AC96">
        <f t="shared" si="3"/>
        <v>9.125843946927052</v>
      </c>
      <c r="AD96">
        <f t="shared" si="4"/>
        <v>766.74772071689802</v>
      </c>
      <c r="AE96">
        <f>'IDT-1'!F96</f>
        <v>0</v>
      </c>
      <c r="AF96" s="26"/>
      <c r="AG96">
        <f t="shared" si="5"/>
        <v>766.74772071689802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-130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12.167060677698975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56.12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472.52168297908457</v>
      </c>
      <c r="P97" s="77">
        <v>28.74707840048778</v>
      </c>
      <c r="Q97" s="77">
        <v>7.67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325.70000000000005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3.26</v>
      </c>
      <c r="AB97" s="117">
        <f>-STOA!P97</f>
        <v>0</v>
      </c>
      <c r="AC97">
        <f t="shared" si="3"/>
        <v>9.3061543624332863</v>
      </c>
      <c r="AD97">
        <f t="shared" si="4"/>
        <v>746.87966769483808</v>
      </c>
      <c r="AE97">
        <f>'IDT-1'!F97</f>
        <v>0</v>
      </c>
      <c r="AF97" s="26"/>
      <c r="AG97">
        <f t="shared" si="5"/>
        <v>746.87966769483808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-150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12.167060677698975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56.12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472.52168297908457</v>
      </c>
      <c r="P98" s="77">
        <v>28.74707840048778</v>
      </c>
      <c r="Q98" s="77">
        <v>7.67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325.63000000000005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3.26</v>
      </c>
      <c r="AB98" s="117">
        <f>-STOA!P98</f>
        <v>0</v>
      </c>
      <c r="AC98">
        <f t="shared" si="3"/>
        <v>9.420954020221826</v>
      </c>
      <c r="AD98">
        <f t="shared" si="4"/>
        <v>733.69486803704945</v>
      </c>
      <c r="AE98">
        <f>'IDT-1'!F98</f>
        <v>0</v>
      </c>
      <c r="AF98" s="26"/>
      <c r="AG98">
        <f t="shared" si="5"/>
        <v>733.69486803704945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-163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0.28514170657802351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1.2681359141134783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15.969101515713197</v>
      </c>
      <c r="P99" s="77">
        <f t="shared" si="6"/>
        <v>1.3826477157894355</v>
      </c>
      <c r="Q99" s="77">
        <f t="shared" si="6"/>
        <v>0.52796713502436454</v>
      </c>
      <c r="R99" s="80">
        <f>SUM(R3:R98)/4000</f>
        <v>0.17038500000000001</v>
      </c>
      <c r="S99" s="80">
        <f t="shared" si="6"/>
        <v>0</v>
      </c>
      <c r="T99" s="78">
        <f t="shared" si="6"/>
        <v>0.62736500000000006</v>
      </c>
      <c r="U99" s="78">
        <f t="shared" si="6"/>
        <v>7.9783300000000024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-1.0502499999999999</v>
      </c>
      <c r="AA99" s="117">
        <f t="shared" si="6"/>
        <v>7.6310000000000031E-2</v>
      </c>
      <c r="AB99" s="117">
        <f t="shared" si="6"/>
        <v>0</v>
      </c>
      <c r="AC99">
        <f t="shared" si="6"/>
        <v>0.28595758570576318</v>
      </c>
      <c r="AD99">
        <f t="shared" si="6"/>
        <v>23.826676401512724</v>
      </c>
      <c r="AE99">
        <f t="shared" si="6"/>
        <v>-0.21945250000000002</v>
      </c>
      <c r="AG99">
        <f t="shared" si="6"/>
        <v>23.607223901512732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-3.1225000000000001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44920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6">
      <c r="A3" t="s">
        <v>45</v>
      </c>
      <c r="E3">
        <f>GT_NG!S3</f>
        <v>2.0988179669030731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19.29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84.098517906457261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2.65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0.95160855568557112</v>
      </c>
      <c r="AD3">
        <f>SUM(B3:AB3,AI3:AR3)-AC3</f>
        <v>107.18572731767478</v>
      </c>
      <c r="AE3">
        <f>'IDT-1'!E3</f>
        <v>0</v>
      </c>
      <c r="AF3" s="26"/>
      <c r="AG3">
        <f>SUM(AD3:AF3)+AT3</f>
        <v>107.18572731767478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2.0988179669030731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19.29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84.108569375992019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2.65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0.95169700861747697</v>
      </c>
      <c r="AD4">
        <f t="shared" ref="AD4:AD67" si="1">SUM(B4:AB4,AI4:AR4)-AC4</f>
        <v>107.19569033427763</v>
      </c>
      <c r="AE4">
        <f>'IDT-1'!E4</f>
        <v>0</v>
      </c>
      <c r="AF4" s="26"/>
      <c r="AG4">
        <f t="shared" ref="AG4:AG67" si="2">SUM(AD4:AF4)+AT4</f>
        <v>107.19569033427763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2.0988179669030731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19.29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84.038594266519652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2.65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0.95108122765412006</v>
      </c>
      <c r="AD5">
        <f t="shared" si="1"/>
        <v>107.12633100576862</v>
      </c>
      <c r="AE5">
        <f>'IDT-1'!E5</f>
        <v>0</v>
      </c>
      <c r="AF5" s="26"/>
      <c r="AG5">
        <f t="shared" si="2"/>
        <v>107.12633100576862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2.0988179669030731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19.29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83.998645736054442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2.65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0.95072968058602625</v>
      </c>
      <c r="AD6">
        <f t="shared" si="1"/>
        <v>107.0867340223715</v>
      </c>
      <c r="AE6">
        <f>'IDT-1'!E6</f>
        <v>0</v>
      </c>
      <c r="AF6" s="26"/>
      <c r="AG6">
        <f t="shared" si="2"/>
        <v>107.0867340223715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2.0988179669030731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19.29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83.99859426651966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2.65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1.2170730533199796</v>
      </c>
      <c r="AD7">
        <f t="shared" si="1"/>
        <v>76.820339180102764</v>
      </c>
      <c r="AE7">
        <f>'IDT-1'!E7</f>
        <v>0</v>
      </c>
      <c r="AF7" s="26"/>
      <c r="AG7">
        <f t="shared" si="2"/>
        <v>76.820339180102764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-30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2.0988179669030731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19.29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83.998645736054442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2.65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0.95072968058602625</v>
      </c>
      <c r="AD8">
        <f t="shared" si="1"/>
        <v>107.0867340223715</v>
      </c>
      <c r="AE8">
        <f>'IDT-1'!E8</f>
        <v>0</v>
      </c>
      <c r="AF8" s="26"/>
      <c r="AG8">
        <f t="shared" si="2"/>
        <v>107.0867340223715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2.0988179669030731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19.29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83.99859426651966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2.65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0.95072922765412016</v>
      </c>
      <c r="AD9">
        <f t="shared" si="1"/>
        <v>107.08668300576862</v>
      </c>
      <c r="AE9">
        <f>'IDT-1'!E9</f>
        <v>0</v>
      </c>
      <c r="AF9" s="26"/>
      <c r="AG9">
        <f t="shared" si="2"/>
        <v>107.08668300576862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2.0988179669030731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19.29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83.998645736054442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2.65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0.95072968058602625</v>
      </c>
      <c r="AD10">
        <f t="shared" si="1"/>
        <v>107.0867340223715</v>
      </c>
      <c r="AE10">
        <f>'IDT-1'!E10</f>
        <v>0</v>
      </c>
      <c r="AF10" s="26"/>
      <c r="AG10">
        <f t="shared" si="2"/>
        <v>107.0867340223715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2.0988179669030731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84.089252210477909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2.65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1.2178708432268124</v>
      </c>
      <c r="AD11">
        <f t="shared" si="1"/>
        <v>76.910199334154186</v>
      </c>
      <c r="AE11">
        <f>'IDT-1'!E11</f>
        <v>0</v>
      </c>
      <c r="AF11" s="26"/>
      <c r="AG11">
        <f t="shared" si="2"/>
        <v>76.910199334154186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-30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2.0988179669030731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84.089303680012677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2.65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0.95152747049285868</v>
      </c>
      <c r="AD12">
        <f t="shared" si="1"/>
        <v>107.1765941764229</v>
      </c>
      <c r="AE12">
        <f>'IDT-1'!E12</f>
        <v>0</v>
      </c>
      <c r="AF12" s="26"/>
      <c r="AG12">
        <f t="shared" si="2"/>
        <v>107.1765941764229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2.0988179669030731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84.089252210477909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2.65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0.95514304311532527</v>
      </c>
      <c r="AD13">
        <f t="shared" si="1"/>
        <v>107.58383912908072</v>
      </c>
      <c r="AE13">
        <f>'IDT-1'!E13</f>
        <v>0</v>
      </c>
      <c r="AF13" s="26"/>
      <c r="AG13">
        <f t="shared" si="2"/>
        <v>107.58383912908072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2.0988179669030731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84.059303680012675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2.65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0.95487949604723121</v>
      </c>
      <c r="AD14">
        <f t="shared" si="1"/>
        <v>107.55415414568358</v>
      </c>
      <c r="AE14">
        <f>'IDT-1'!E14</f>
        <v>0</v>
      </c>
      <c r="AF14" s="26"/>
      <c r="AG14">
        <f t="shared" si="2"/>
        <v>107.55415414568358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2.0988179669030731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84.266418804273371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2.65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1.223045934806585</v>
      </c>
      <c r="AD15">
        <f t="shared" si="1"/>
        <v>77.493102831184927</v>
      </c>
      <c r="AE15">
        <f>'IDT-1'!E15</f>
        <v>0</v>
      </c>
      <c r="AF15" s="26"/>
      <c r="AG15">
        <f t="shared" si="2"/>
        <v>77.493102831184927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-30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2.0988179669030731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84.294840189852096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2.65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0.95695221733381808</v>
      </c>
      <c r="AD16">
        <f t="shared" si="1"/>
        <v>107.78761793423641</v>
      </c>
      <c r="AE16">
        <f>'IDT-1'!E16</f>
        <v>0</v>
      </c>
      <c r="AF16" s="26"/>
      <c r="AG16">
        <f t="shared" si="2"/>
        <v>107.78761793423641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2.0988179669030731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84.315390709239082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2.65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0.9571330619044236</v>
      </c>
      <c r="AD17">
        <f t="shared" si="1"/>
        <v>107.80798760905279</v>
      </c>
      <c r="AE17">
        <f>'IDT-1'!E17</f>
        <v>0</v>
      </c>
      <c r="AF17" s="26"/>
      <c r="AG17">
        <f t="shared" si="2"/>
        <v>107.80798760905279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2.0988179669030731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84.308439189852095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2.65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0.95707188853381808</v>
      </c>
      <c r="AD18">
        <f t="shared" si="1"/>
        <v>107.80109726303641</v>
      </c>
      <c r="AE18">
        <f>'IDT-1'!E18</f>
        <v>0</v>
      </c>
      <c r="AF18" s="26"/>
      <c r="AG18">
        <f t="shared" si="2"/>
        <v>107.80109726303641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2.0988179669030731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84.191241365443602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2.65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1.2223843733448829</v>
      </c>
      <c r="AD19">
        <f t="shared" si="1"/>
        <v>77.418586953816856</v>
      </c>
      <c r="AE19">
        <f>'IDT-1'!E19</f>
        <v>0</v>
      </c>
      <c r="AF19" s="26"/>
      <c r="AG19">
        <f t="shared" si="2"/>
        <v>77.418586953816856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-30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2.0986175115207373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84.211095846056622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2.65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0.95621350310105335</v>
      </c>
      <c r="AD20">
        <f t="shared" si="1"/>
        <v>107.70441184929136</v>
      </c>
      <c r="AE20">
        <f>'IDT-1'!E20</f>
        <v>0</v>
      </c>
      <c r="AF20" s="26"/>
      <c r="AG20">
        <f t="shared" si="2"/>
        <v>107.70441184929136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2.0986175115207373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84.204336070143611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2.65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0.95615401707301884</v>
      </c>
      <c r="AD21">
        <f t="shared" si="1"/>
        <v>107.69771155940639</v>
      </c>
      <c r="AE21">
        <f>'IDT-1'!E21</f>
        <v>0</v>
      </c>
      <c r="AF21" s="26"/>
      <c r="AG21">
        <f t="shared" si="2"/>
        <v>107.69771155940639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2.0986175115207373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84.150743246735971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2.65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0.95568240022703155</v>
      </c>
      <c r="AD22">
        <f t="shared" si="1"/>
        <v>107.64459035284473</v>
      </c>
      <c r="AE22">
        <f>'IDT-1'!E22</f>
        <v>0</v>
      </c>
      <c r="AF22" s="26"/>
      <c r="AG22">
        <f t="shared" si="2"/>
        <v>107.64459035284473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2.0986175115207373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83.338909967902921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2.65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1.2112660674847877</v>
      </c>
      <c r="AD23">
        <f t="shared" si="1"/>
        <v>76.166261411938876</v>
      </c>
      <c r="AE23">
        <f>'IDT-1'!E23</f>
        <v>0</v>
      </c>
      <c r="AF23" s="26"/>
      <c r="AG23">
        <f t="shared" si="2"/>
        <v>76.166261411938876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-30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2.0986175115207373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84.034322679204749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2.65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0.95104187367838433</v>
      </c>
      <c r="AD24">
        <f t="shared" si="1"/>
        <v>107.12189831704711</v>
      </c>
      <c r="AE24">
        <f>'IDT-1'!E24</f>
        <v>0</v>
      </c>
      <c r="AF24" s="26"/>
      <c r="AG24">
        <f t="shared" si="2"/>
        <v>107.12189831704711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2.0986175115207373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85.473701594552054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2.65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0.96370840813344061</v>
      </c>
      <c r="AD25">
        <f t="shared" si="1"/>
        <v>108.54861069793935</v>
      </c>
      <c r="AE25">
        <f>'IDT-1'!E25</f>
        <v>0</v>
      </c>
      <c r="AF25" s="26"/>
      <c r="AG25">
        <f t="shared" si="2"/>
        <v>108.54861069793935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2.0986175115207373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87.465555668852062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2.65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0.98123672398728068</v>
      </c>
      <c r="AD26">
        <f t="shared" si="1"/>
        <v>110.52293645638552</v>
      </c>
      <c r="AE26">
        <f>'IDT-1'!E26</f>
        <v>0</v>
      </c>
      <c r="AF26" s="26"/>
      <c r="AG26">
        <f t="shared" si="2"/>
        <v>110.52293645638552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2.0988179669030731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19.29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89.731046010436245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2.65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1.001174803000586</v>
      </c>
      <c r="AD27">
        <f t="shared" si="1"/>
        <v>112.76868917433875</v>
      </c>
      <c r="AE27">
        <f>'IDT-1'!E27</f>
        <v>0</v>
      </c>
      <c r="AF27" s="26"/>
      <c r="AG27">
        <f t="shared" si="2"/>
        <v>112.76868917433875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2.0988179669030731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19.29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92.250498782243611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2.65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1.2009085378363975</v>
      </c>
      <c r="AD28">
        <f t="shared" si="1"/>
        <v>95.088408211310295</v>
      </c>
      <c r="AE28">
        <f>'IDT-1'!E28</f>
        <v>0</v>
      </c>
      <c r="AF28" s="26"/>
      <c r="AG28">
        <f t="shared" si="2"/>
        <v>95.088408211310295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-20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2.0988179669030731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19.29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93.840081372808157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2.65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1.0373343141894589</v>
      </c>
      <c r="AD29">
        <f t="shared" si="1"/>
        <v>116.84156502552177</v>
      </c>
      <c r="AE29">
        <f>'IDT-1'!E29</f>
        <v>0</v>
      </c>
      <c r="AF29" s="26"/>
      <c r="AG29">
        <f t="shared" si="2"/>
        <v>116.84156502552177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2.0988179669030731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19.29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94.413840784808173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2.65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1.0423833970150591</v>
      </c>
      <c r="AD30">
        <f t="shared" si="1"/>
        <v>117.4102753546962</v>
      </c>
      <c r="AE30">
        <f>'IDT-1'!E30</f>
        <v>0</v>
      </c>
      <c r="AF30" s="26"/>
      <c r="AG30">
        <f t="shared" si="2"/>
        <v>117.4102753546962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2.0988179669030731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17.959701512381585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93.11453871440817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2.65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1.019242912104497</v>
      </c>
      <c r="AD31">
        <f t="shared" si="1"/>
        <v>114.80381528158833</v>
      </c>
      <c r="AE31">
        <f>'IDT-1'!E31</f>
        <v>0</v>
      </c>
      <c r="AF31" s="26"/>
      <c r="AG31">
        <f t="shared" si="2"/>
        <v>114.80381528158833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2.0988179669030731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17.959702007632323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92.888413541308154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2.65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1.0172530149394234</v>
      </c>
      <c r="AD32">
        <f t="shared" si="1"/>
        <v>114.57968050090413</v>
      </c>
      <c r="AE32">
        <f>'IDT-1'!E32</f>
        <v>0</v>
      </c>
      <c r="AF32" s="26"/>
      <c r="AG32">
        <f t="shared" si="2"/>
        <v>114.57968050090413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2.0988179669030731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17.959701388311583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92.327072012208163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2.65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1.0123132040333209</v>
      </c>
      <c r="AD33">
        <f t="shared" si="1"/>
        <v>114.02327816338951</v>
      </c>
      <c r="AE33">
        <f>'IDT-1'!E33</f>
        <v>0</v>
      </c>
      <c r="AF33" s="26"/>
      <c r="AG33">
        <f t="shared" si="2"/>
        <v>114.02327816338951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2.0988179669030731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17.959701388311583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89.226749159908167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2.65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1.1536383629330811</v>
      </c>
      <c r="AD34">
        <f t="shared" si="1"/>
        <v>129.94163015218973</v>
      </c>
      <c r="AE34">
        <f>'IDT-1'!E34</f>
        <v>0</v>
      </c>
      <c r="AF34" s="26"/>
      <c r="AG34">
        <f t="shared" si="2"/>
        <v>129.94163015218973</v>
      </c>
      <c r="AI34" s="75">
        <f>PXIL!K34</f>
        <v>0</v>
      </c>
      <c r="AJ34" s="75">
        <f>PXIL!Q34</f>
        <v>0</v>
      </c>
      <c r="AK34" s="75">
        <f>RTM_IEX!K34</f>
        <v>19.16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2.0988179669030731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17.959700890998416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86.910708641708169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2.65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0.96464920199656512</v>
      </c>
      <c r="AD35">
        <f t="shared" si="1"/>
        <v>108.6545782976131</v>
      </c>
      <c r="AE35">
        <f>'IDT-1'!E35</f>
        <v>0</v>
      </c>
      <c r="AF35" s="26"/>
      <c r="AG35">
        <f t="shared" si="2"/>
        <v>108.6545782976131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2.0988179669030731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17.959700516925128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85.753893351008145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2.65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0.95446922414655999</v>
      </c>
      <c r="AD36">
        <f t="shared" si="1"/>
        <v>107.5079426106898</v>
      </c>
      <c r="AE36">
        <f>'IDT-1'!E36</f>
        <v>0</v>
      </c>
      <c r="AF36" s="26"/>
      <c r="AG36">
        <f t="shared" si="2"/>
        <v>107.5079426106898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1.4048367207832659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17.959700267022697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83.791032835008139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2.65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0.9310890144407642</v>
      </c>
      <c r="AD37">
        <f t="shared" si="1"/>
        <v>104.87448080837335</v>
      </c>
      <c r="AE37">
        <f>'IDT-1'!E37</f>
        <v>0</v>
      </c>
      <c r="AF37" s="26"/>
      <c r="AG37">
        <f t="shared" si="2"/>
        <v>104.87448080837335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1.4048367207832659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17.959700267022697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83.308071101508148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2.65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0.92683895118596427</v>
      </c>
      <c r="AD38">
        <f t="shared" si="1"/>
        <v>104.39576913812814</v>
      </c>
      <c r="AE38">
        <f>'IDT-1'!E38</f>
        <v>0</v>
      </c>
      <c r="AF38" s="26"/>
      <c r="AG38">
        <f t="shared" si="2"/>
        <v>104.39576913812814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1.4048367207832659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17.959700141915018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82.880139209808149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2.65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1.1760731494380567</v>
      </c>
      <c r="AD39">
        <f t="shared" si="1"/>
        <v>132.4686029230684</v>
      </c>
      <c r="AE39">
        <f>'IDT-1'!E39</f>
        <v>0</v>
      </c>
      <c r="AF39" s="26"/>
      <c r="AG39">
        <f t="shared" si="2"/>
        <v>132.4686029230684</v>
      </c>
      <c r="AI39" s="75">
        <f>PXIL!K39</f>
        <v>0</v>
      </c>
      <c r="AJ39" s="75">
        <f>PXIL!Q39</f>
        <v>0</v>
      </c>
      <c r="AK39" s="75">
        <f>RTM_IEX!K39</f>
        <v>28.75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1.4048367207832659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17.959699640438163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83.258855207254427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2.65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0.92640584580258756</v>
      </c>
      <c r="AD40">
        <f t="shared" si="1"/>
        <v>104.34698572267327</v>
      </c>
      <c r="AE40">
        <f>'IDT-1'!E40</f>
        <v>0</v>
      </c>
      <c r="AF40" s="26"/>
      <c r="AG40">
        <f t="shared" si="2"/>
        <v>104.34698572267327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2.0988179669030731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17.96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83.417560276854431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2.65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0.93391212854506622</v>
      </c>
      <c r="AD41">
        <f t="shared" si="1"/>
        <v>105.19246611521245</v>
      </c>
      <c r="AE41">
        <f>'IDT-1'!E41</f>
        <v>0</v>
      </c>
      <c r="AF41" s="26"/>
      <c r="AG41">
        <f t="shared" si="2"/>
        <v>105.19246611521245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2.0988179669030731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17.959749319561727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83.447560276854432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2.65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0.93417392255720944</v>
      </c>
      <c r="AD42">
        <f t="shared" si="1"/>
        <v>105.22195364076204</v>
      </c>
      <c r="AE42">
        <f>'IDT-1'!E42</f>
        <v>0</v>
      </c>
      <c r="AF42" s="26"/>
      <c r="AG42">
        <f t="shared" si="2"/>
        <v>105.22195364076204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2.0988179669030731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17.959748705750663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83.447560276854432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2.65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0.934173917155672</v>
      </c>
      <c r="AD43">
        <f t="shared" si="1"/>
        <v>105.2219530323525</v>
      </c>
      <c r="AE43">
        <f>'IDT-1'!E43</f>
        <v>0</v>
      </c>
      <c r="AF43" s="26"/>
      <c r="AG43">
        <f t="shared" si="2"/>
        <v>105.2219530323525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2.0988179669030731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17.959747823645042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83.145917267254447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2.65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1.1845194509086627</v>
      </c>
      <c r="AD44">
        <f t="shared" si="1"/>
        <v>133.4199636068939</v>
      </c>
      <c r="AE44">
        <f>'IDT-1'!E44</f>
        <v>0</v>
      </c>
      <c r="AF44" s="26"/>
      <c r="AG44">
        <f t="shared" si="2"/>
        <v>133.4199636068939</v>
      </c>
      <c r="AI44" s="75">
        <f>PXIL!K44</f>
        <v>0</v>
      </c>
      <c r="AJ44" s="75">
        <f>PXIL!Q44</f>
        <v>0</v>
      </c>
      <c r="AK44" s="75">
        <f>RTM_IEX!K44</f>
        <v>28.75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2.0988179669030731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17.959746935324784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82.499064022754425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2.65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1.2209791345398442</v>
      </c>
      <c r="AD45">
        <f t="shared" si="1"/>
        <v>137.52664979044243</v>
      </c>
      <c r="AE45">
        <f>'IDT-1'!E45</f>
        <v>0</v>
      </c>
      <c r="AF45" s="26"/>
      <c r="AG45">
        <f t="shared" si="2"/>
        <v>137.52664979044243</v>
      </c>
      <c r="AI45" s="75">
        <f>PXIL!K45</f>
        <v>0</v>
      </c>
      <c r="AJ45" s="75">
        <f>PXIL!Q45</f>
        <v>0</v>
      </c>
      <c r="AK45" s="75">
        <f>RTM_IEX!K45</f>
        <v>33.54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2.0988179669030731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17.959745950915909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82.020812531954434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2.65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1.1746185127580062</v>
      </c>
      <c r="AD46">
        <f t="shared" si="1"/>
        <v>132.30475793701544</v>
      </c>
      <c r="AE46">
        <f>'IDT-1'!E46</f>
        <v>0</v>
      </c>
      <c r="AF46" s="26"/>
      <c r="AG46">
        <f t="shared" si="2"/>
        <v>132.30475793701544</v>
      </c>
      <c r="AI46" s="75">
        <f>PXIL!K46</f>
        <v>0</v>
      </c>
      <c r="AJ46" s="75">
        <f>PXIL!Q46</f>
        <v>0</v>
      </c>
      <c r="AK46" s="75">
        <f>RTM_IEX!K46</f>
        <v>28.75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2.0988179669030731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17.96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81.556458760354445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2.65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1.1705344351998663</v>
      </c>
      <c r="AD47">
        <f t="shared" si="1"/>
        <v>131.84474229205765</v>
      </c>
      <c r="AE47">
        <f>'IDT-1'!E47</f>
        <v>0</v>
      </c>
      <c r="AF47" s="26"/>
      <c r="AG47">
        <f t="shared" si="2"/>
        <v>131.84474229205765</v>
      </c>
      <c r="AI47" s="75">
        <f>PXIL!K47</f>
        <v>0</v>
      </c>
      <c r="AJ47" s="75">
        <f>PXIL!Q47</f>
        <v>0</v>
      </c>
      <c r="AK47" s="75">
        <f>RTM_IEX!K47</f>
        <v>28.75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1.4255105517822018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17.959999999999997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81.075833019554437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2.65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1.2025318234277627</v>
      </c>
      <c r="AD48">
        <f t="shared" si="1"/>
        <v>135.44881174790888</v>
      </c>
      <c r="AE48">
        <f>'IDT-1'!E48</f>
        <v>0</v>
      </c>
      <c r="AF48" s="26"/>
      <c r="AG48">
        <f t="shared" si="2"/>
        <v>135.44881174790888</v>
      </c>
      <c r="AI48" s="75">
        <f>PXIL!K48</f>
        <v>0</v>
      </c>
      <c r="AJ48" s="75">
        <f>PXIL!Q48</f>
        <v>0</v>
      </c>
      <c r="AK48" s="75">
        <f>RTM_IEX!K48</f>
        <v>33.54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2.0988179669030731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17.959999999999997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81.067178019554433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2.65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0.99753276468082608</v>
      </c>
      <c r="AD49">
        <f t="shared" si="1"/>
        <v>112.35846322177667</v>
      </c>
      <c r="AE49">
        <f>'IDT-1'!E49</f>
        <v>0</v>
      </c>
      <c r="AF49" s="26"/>
      <c r="AG49">
        <f t="shared" si="2"/>
        <v>112.35846322177667</v>
      </c>
      <c r="AI49" s="75">
        <f>PXIL!K49</f>
        <v>0</v>
      </c>
      <c r="AJ49" s="75">
        <f>PXIL!Q49</f>
        <v>0</v>
      </c>
      <c r="AK49" s="75">
        <f>RTM_IEX!K49</f>
        <v>9.58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2.0988179669030731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17.959999999999997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81.06883001955444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2.65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1.1662433022808263</v>
      </c>
      <c r="AD50">
        <f t="shared" si="1"/>
        <v>131.36140468417668</v>
      </c>
      <c r="AE50">
        <f>'IDT-1'!E50</f>
        <v>0</v>
      </c>
      <c r="AF50" s="26"/>
      <c r="AG50">
        <f t="shared" si="2"/>
        <v>131.36140468417668</v>
      </c>
      <c r="AI50" s="75">
        <f>PXIL!K50</f>
        <v>0</v>
      </c>
      <c r="AJ50" s="75">
        <f>PXIL!Q50</f>
        <v>0</v>
      </c>
      <c r="AK50" s="75">
        <f>RTM_IEX!K50</f>
        <v>28.75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2.0988179669030731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17.96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81.048340200002727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2.65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1.1660629918687713</v>
      </c>
      <c r="AD51">
        <f t="shared" si="1"/>
        <v>131.34109517503703</v>
      </c>
      <c r="AE51">
        <f>'IDT-1'!E51</f>
        <v>0</v>
      </c>
      <c r="AF51" s="26"/>
      <c r="AG51">
        <f t="shared" si="2"/>
        <v>131.34109517503703</v>
      </c>
      <c r="AI51" s="75">
        <f>PXIL!K51</f>
        <v>0</v>
      </c>
      <c r="AJ51" s="75">
        <f>PXIL!Q51</f>
        <v>0</v>
      </c>
      <c r="AK51" s="75">
        <f>RTM_IEX!K51</f>
        <v>28.75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2.0988179669030731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17.96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81.048332781396169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2.65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1.1660629265850335</v>
      </c>
      <c r="AD52">
        <f t="shared" si="1"/>
        <v>131.34108782171421</v>
      </c>
      <c r="AE52">
        <f>'IDT-1'!E52</f>
        <v>0</v>
      </c>
      <c r="AF52" s="26"/>
      <c r="AG52">
        <f t="shared" si="2"/>
        <v>131.34108782171421</v>
      </c>
      <c r="AI52" s="75">
        <f>PXIL!K52</f>
        <v>0</v>
      </c>
      <c r="AJ52" s="75">
        <f>PXIL!Q52</f>
        <v>0</v>
      </c>
      <c r="AK52" s="75">
        <f>RTM_IEX!K52</f>
        <v>28.75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2.0988179669030731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17.96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81.108309169124951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2.65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1.1665907187970468</v>
      </c>
      <c r="AD53">
        <f t="shared" si="1"/>
        <v>131.400536417231</v>
      </c>
      <c r="AE53">
        <f>'IDT-1'!E53</f>
        <v>0</v>
      </c>
      <c r="AF53" s="26"/>
      <c r="AG53">
        <f t="shared" si="2"/>
        <v>131.400536417231</v>
      </c>
      <c r="AI53" s="75">
        <f>PXIL!K53</f>
        <v>0</v>
      </c>
      <c r="AJ53" s="75">
        <f>PXIL!Q53</f>
        <v>0</v>
      </c>
      <c r="AK53" s="75">
        <f>RTM_IEX!K53</f>
        <v>28.75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2.0988179669030731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17.96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81.018314865255675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2.65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0.91279876892299716</v>
      </c>
      <c r="AD54">
        <f t="shared" si="1"/>
        <v>102.81433406323576</v>
      </c>
      <c r="AE54">
        <f>'IDT-1'!E54</f>
        <v>0</v>
      </c>
      <c r="AF54" s="26"/>
      <c r="AG54">
        <f t="shared" si="2"/>
        <v>102.81433406323576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2.0988179669030731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17.96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81.018321601280846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2.65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1.1236468282000187</v>
      </c>
      <c r="AD55">
        <f t="shared" si="1"/>
        <v>126.56349273998391</v>
      </c>
      <c r="AE55">
        <f>'IDT-1'!E55</f>
        <v>0</v>
      </c>
      <c r="AF55" s="26"/>
      <c r="AG55">
        <f t="shared" si="2"/>
        <v>126.56349273998391</v>
      </c>
      <c r="AI55" s="75">
        <f>PXIL!K55</f>
        <v>0</v>
      </c>
      <c r="AJ55" s="75">
        <f>PXIL!Q55</f>
        <v>0</v>
      </c>
      <c r="AK55" s="75">
        <f>RTM_IEX!K55</f>
        <v>23.96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2.0988179669030731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17.96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81.018295589018493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2.65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1.08140659929211</v>
      </c>
      <c r="AD56">
        <f t="shared" si="1"/>
        <v>121.80570695662946</v>
      </c>
      <c r="AE56">
        <f>'IDT-1'!E56</f>
        <v>0</v>
      </c>
      <c r="AF56" s="26"/>
      <c r="AG56">
        <f t="shared" si="2"/>
        <v>121.80570695662946</v>
      </c>
      <c r="AI56" s="75">
        <f>PXIL!K56</f>
        <v>0</v>
      </c>
      <c r="AJ56" s="75">
        <f>PXIL!Q56</f>
        <v>0</v>
      </c>
      <c r="AK56" s="75">
        <f>RTM_IEX!K56</f>
        <v>19.16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2.0988179669030731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17.96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80.958338265927409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2.65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1.0808789748489085</v>
      </c>
      <c r="AD57">
        <f t="shared" si="1"/>
        <v>121.74627725798157</v>
      </c>
      <c r="AE57">
        <f>'IDT-1'!E57</f>
        <v>0</v>
      </c>
      <c r="AF57" s="26"/>
      <c r="AG57">
        <f t="shared" si="2"/>
        <v>121.74627725798157</v>
      </c>
      <c r="AI57" s="75">
        <f>PXIL!K57</f>
        <v>0</v>
      </c>
      <c r="AJ57" s="75">
        <f>PXIL!Q57</f>
        <v>0</v>
      </c>
      <c r="AK57" s="75">
        <f>RTM_IEX!K57</f>
        <v>19.16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2.0988179669030731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17.96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80.970428329727753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2.65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1.0809853674103516</v>
      </c>
      <c r="AD58">
        <f t="shared" si="1"/>
        <v>121.75826092922048</v>
      </c>
      <c r="AE58">
        <f>'IDT-1'!E58</f>
        <v>0</v>
      </c>
      <c r="AF58" s="26"/>
      <c r="AG58">
        <f t="shared" si="2"/>
        <v>121.75826092922048</v>
      </c>
      <c r="AI58" s="75">
        <f>PXIL!K58</f>
        <v>0</v>
      </c>
      <c r="AJ58" s="75">
        <f>PXIL!Q58</f>
        <v>0</v>
      </c>
      <c r="AK58" s="75">
        <f>RTM_IEX!K58</f>
        <v>19.16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2.0988179669030731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17.96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80.958332329727767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2.65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0.91227092261035159</v>
      </c>
      <c r="AD59">
        <f t="shared" si="1"/>
        <v>102.7548793740205</v>
      </c>
      <c r="AE59">
        <f>'IDT-1'!E59</f>
        <v>0</v>
      </c>
      <c r="AF59" s="26"/>
      <c r="AG59">
        <f t="shared" si="2"/>
        <v>102.7548793740205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2.0988179669030731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17.96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80.958332329727767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2.65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1.0808789226103517</v>
      </c>
      <c r="AD60">
        <f t="shared" si="1"/>
        <v>121.74627137402049</v>
      </c>
      <c r="AE60">
        <f>'IDT-1'!E60</f>
        <v>0</v>
      </c>
      <c r="AF60" s="26"/>
      <c r="AG60">
        <f t="shared" si="2"/>
        <v>121.74627137402049</v>
      </c>
      <c r="AI60" s="75">
        <f>PXIL!K60</f>
        <v>0</v>
      </c>
      <c r="AJ60" s="75">
        <f>PXIL!Q60</f>
        <v>0</v>
      </c>
      <c r="AK60" s="75">
        <f>RTM_IEX!K60</f>
        <v>19.16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2.0988179669030731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17.96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80.958332329727767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2.65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1.0808789226103517</v>
      </c>
      <c r="AD61">
        <f t="shared" si="1"/>
        <v>121.74627137402049</v>
      </c>
      <c r="AE61">
        <f>'IDT-1'!E61</f>
        <v>0</v>
      </c>
      <c r="AF61" s="26"/>
      <c r="AG61">
        <f t="shared" si="2"/>
        <v>121.74627137402049</v>
      </c>
      <c r="AI61" s="75">
        <f>PXIL!K61</f>
        <v>0</v>
      </c>
      <c r="AJ61" s="75">
        <f>PXIL!Q61</f>
        <v>0</v>
      </c>
      <c r="AK61" s="75">
        <f>RTM_IEX!K61</f>
        <v>19.16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2.0988179669030731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17.96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80.928332329727752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2.65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1.0806149226103514</v>
      </c>
      <c r="AD62">
        <f t="shared" si="1"/>
        <v>121.71653537402048</v>
      </c>
      <c r="AE62">
        <f>'IDT-1'!E62</f>
        <v>0</v>
      </c>
      <c r="AF62" s="26"/>
      <c r="AG62">
        <f t="shared" si="2"/>
        <v>121.71653537402048</v>
      </c>
      <c r="AI62" s="75">
        <f>PXIL!K62</f>
        <v>0</v>
      </c>
      <c r="AJ62" s="75">
        <f>PXIL!Q62</f>
        <v>0</v>
      </c>
      <c r="AK62" s="75">
        <f>RTM_IEX!K62</f>
        <v>19.16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2.0988179669030731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17.96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80.898332329727751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2.65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1.0803509226103514</v>
      </c>
      <c r="AD63">
        <f t="shared" si="1"/>
        <v>121.68679937402048</v>
      </c>
      <c r="AE63">
        <f>'IDT-1'!E63</f>
        <v>0</v>
      </c>
      <c r="AF63" s="26"/>
      <c r="AG63">
        <f t="shared" si="2"/>
        <v>121.68679937402048</v>
      </c>
      <c r="AI63" s="75">
        <f>PXIL!K63</f>
        <v>0</v>
      </c>
      <c r="AJ63" s="75">
        <f>PXIL!Q63</f>
        <v>0</v>
      </c>
      <c r="AK63" s="75">
        <f>RTM_IEX!K63</f>
        <v>19.16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2.0988179669030731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17.96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80.898334948991391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2.65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0.91174294565987146</v>
      </c>
      <c r="AD64">
        <f t="shared" si="1"/>
        <v>102.69540997023461</v>
      </c>
      <c r="AE64">
        <f>'IDT-1'!E64</f>
        <v>0</v>
      </c>
      <c r="AF64" s="26"/>
      <c r="AG64">
        <f t="shared" si="2"/>
        <v>102.69540997023461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2.0988179669030731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17.96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80.898334948991391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2.65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1.0803509456598714</v>
      </c>
      <c r="AD65">
        <f t="shared" si="1"/>
        <v>121.6868019702346</v>
      </c>
      <c r="AE65">
        <f>'IDT-1'!E65</f>
        <v>0</v>
      </c>
      <c r="AF65" s="26"/>
      <c r="AG65">
        <f t="shared" si="2"/>
        <v>121.6868019702346</v>
      </c>
      <c r="AI65" s="75">
        <f>PXIL!K65</f>
        <v>0</v>
      </c>
      <c r="AJ65" s="75">
        <f>PXIL!Q65</f>
        <v>0</v>
      </c>
      <c r="AK65" s="75">
        <f>RTM_IEX!K65</f>
        <v>19.16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2.0988179669030731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17.96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81.379449113437104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2.65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1.0845847503069936</v>
      </c>
      <c r="AD66">
        <f t="shared" si="1"/>
        <v>122.1636823300332</v>
      </c>
      <c r="AE66">
        <f>'IDT-1'!E66</f>
        <v>0</v>
      </c>
      <c r="AF66" s="26"/>
      <c r="AG66">
        <f t="shared" si="2"/>
        <v>122.1636823300332</v>
      </c>
      <c r="AI66" s="75">
        <f>PXIL!K66</f>
        <v>0</v>
      </c>
      <c r="AJ66" s="75">
        <f>PXIL!Q66</f>
        <v>0</v>
      </c>
      <c r="AK66" s="75">
        <f>RTM_IEX!K66</f>
        <v>19.16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2.0988179669030731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17.96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81.860552360565038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2.65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1.0888184588817196</v>
      </c>
      <c r="AD67">
        <f t="shared" si="1"/>
        <v>122.6405518685864</v>
      </c>
      <c r="AE67">
        <f>'IDT-1'!E67</f>
        <v>0</v>
      </c>
      <c r="AF67" s="26"/>
      <c r="AG67">
        <f t="shared" si="2"/>
        <v>122.6405518685864</v>
      </c>
      <c r="AI67" s="75">
        <f>PXIL!K67</f>
        <v>0</v>
      </c>
      <c r="AJ67" s="75">
        <f>PXIL!Q67</f>
        <v>0</v>
      </c>
      <c r="AK67" s="75">
        <f>RTM_IEX!K67</f>
        <v>19.16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2.0988179669030731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17.96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82.713306604894569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2.65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1.0963226962318193</v>
      </c>
      <c r="AD68">
        <f t="shared" ref="AD68:AD98" si="4">SUM(B68:AB68,AI68:AR68)-AC68</f>
        <v>123.48580187556583</v>
      </c>
      <c r="AE68">
        <f>'IDT-1'!E68</f>
        <v>0</v>
      </c>
      <c r="AF68" s="26"/>
      <c r="AG68">
        <f t="shared" ref="AG68:AG98" si="5">SUM(AD68:AF68)+AT68</f>
        <v>123.48580187556583</v>
      </c>
      <c r="AI68" s="75">
        <f>PXIL!K68</f>
        <v>0</v>
      </c>
      <c r="AJ68" s="75">
        <f>PXIL!Q68</f>
        <v>0</v>
      </c>
      <c r="AK68" s="75">
        <f>RTM_IEX!K68</f>
        <v>19.16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2.0988179669030731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17.96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83.416166974094565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2.65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0.93389986748077936</v>
      </c>
      <c r="AD69">
        <f t="shared" si="4"/>
        <v>105.19108507351687</v>
      </c>
      <c r="AE69">
        <f>'IDT-1'!E69</f>
        <v>0</v>
      </c>
      <c r="AF69" s="26"/>
      <c r="AG69">
        <f t="shared" si="5"/>
        <v>105.19108507351687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2.0988179669030731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17.96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83.94443728879456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2.65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1.1071566462501394</v>
      </c>
      <c r="AD70">
        <f t="shared" si="4"/>
        <v>124.70609860944751</v>
      </c>
      <c r="AE70">
        <f>'IDT-1'!E70</f>
        <v>0</v>
      </c>
      <c r="AF70" s="26"/>
      <c r="AG70">
        <f t="shared" si="5"/>
        <v>124.70609860944751</v>
      </c>
      <c r="AI70" s="75">
        <f>PXIL!K70</f>
        <v>0</v>
      </c>
      <c r="AJ70" s="75">
        <f>PXIL!Q70</f>
        <v>0</v>
      </c>
      <c r="AK70" s="75">
        <f>RTM_IEX!K70</f>
        <v>19.16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2.0988179669030731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17.959700267022697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85.407407167394581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2.65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1.1200281435316193</v>
      </c>
      <c r="AD71">
        <f t="shared" si="4"/>
        <v>126.15589725778874</v>
      </c>
      <c r="AE71">
        <f>'IDT-1'!E71</f>
        <v>0</v>
      </c>
      <c r="AF71" s="26"/>
      <c r="AG71">
        <f t="shared" si="5"/>
        <v>126.15589725778874</v>
      </c>
      <c r="AI71" s="75">
        <f>PXIL!K71</f>
        <v>0</v>
      </c>
      <c r="AJ71" s="75">
        <f>PXIL!Q71</f>
        <v>0</v>
      </c>
      <c r="AK71" s="75">
        <f>RTM_IEX!K71</f>
        <v>19.16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2.0988179669030731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17.959701512381585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87.31090172369457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2.65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1.1367789065862173</v>
      </c>
      <c r="AD72">
        <f t="shared" si="4"/>
        <v>128.04264229639301</v>
      </c>
      <c r="AE72">
        <f>'IDT-1'!E72</f>
        <v>0</v>
      </c>
      <c r="AF72" s="26"/>
      <c r="AG72">
        <f t="shared" si="5"/>
        <v>128.04264229639301</v>
      </c>
      <c r="AI72" s="75">
        <f>PXIL!K72</f>
        <v>0</v>
      </c>
      <c r="AJ72" s="75">
        <f>PXIL!Q72</f>
        <v>0</v>
      </c>
      <c r="AK72" s="75">
        <f>RTM_IEX!K72</f>
        <v>19.16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2.0988179669030731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17.959702747434623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90.207653591994571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2.65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0.993662333895724</v>
      </c>
      <c r="AD73">
        <f t="shared" si="4"/>
        <v>111.92251197243654</v>
      </c>
      <c r="AE73">
        <f>'IDT-1'!E73</f>
        <v>0</v>
      </c>
      <c r="AF73" s="26"/>
      <c r="AG73">
        <f t="shared" si="5"/>
        <v>111.92251197243654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2.0988179669030731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17.959705187130663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94.156436694094566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2.65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1.2391716466635292</v>
      </c>
      <c r="AD74">
        <f t="shared" si="4"/>
        <v>139.57578820146477</v>
      </c>
      <c r="AE74">
        <f>'IDT-1'!E74</f>
        <v>0</v>
      </c>
      <c r="AF74" s="26"/>
      <c r="AG74">
        <f t="shared" si="5"/>
        <v>139.57578820146477</v>
      </c>
      <c r="AI74" s="75">
        <f>PXIL!K74</f>
        <v>0</v>
      </c>
      <c r="AJ74" s="75">
        <f>PXIL!Q74</f>
        <v>0</v>
      </c>
      <c r="AK74" s="75">
        <f>RTM_IEX!K74</f>
        <v>23.95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2.0988179669030731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17.959703972309214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94.156436694094566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2.65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1.2392596359731003</v>
      </c>
      <c r="AD75">
        <f t="shared" si="4"/>
        <v>139.58569899733376</v>
      </c>
      <c r="AE75">
        <f>'IDT-1'!E75</f>
        <v>0</v>
      </c>
      <c r="AF75" s="26"/>
      <c r="AG75">
        <f t="shared" si="5"/>
        <v>139.58569899733376</v>
      </c>
      <c r="AI75" s="75">
        <f>PXIL!K75</f>
        <v>0</v>
      </c>
      <c r="AJ75" s="75">
        <f>PXIL!Q75</f>
        <v>0</v>
      </c>
      <c r="AK75" s="75">
        <f>RTM_IEX!K75</f>
        <v>23.96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2.0988179669030731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17.959703972309214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94.156436694094566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2.65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1.2392596359731003</v>
      </c>
      <c r="AD76">
        <f t="shared" si="4"/>
        <v>139.58569899733376</v>
      </c>
      <c r="AE76">
        <f>'IDT-1'!E76</f>
        <v>0</v>
      </c>
      <c r="AF76" s="26"/>
      <c r="AG76">
        <f t="shared" si="5"/>
        <v>139.58569899733376</v>
      </c>
      <c r="AI76" s="75">
        <f>PXIL!K76</f>
        <v>0</v>
      </c>
      <c r="AJ76" s="75">
        <f>PXIL!Q76</f>
        <v>0</v>
      </c>
      <c r="AK76" s="75">
        <f>RTM_IEX!K76</f>
        <v>23.96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2.1531914893617019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17.959703972309214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94.156436694094566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2.65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1.2397381229707363</v>
      </c>
      <c r="AD77">
        <f t="shared" si="4"/>
        <v>139.63959403279475</v>
      </c>
      <c r="AE77">
        <f>'IDT-1'!E77</f>
        <v>0</v>
      </c>
      <c r="AF77" s="26"/>
      <c r="AG77">
        <f t="shared" si="5"/>
        <v>139.63959403279475</v>
      </c>
      <c r="AI77" s="75">
        <f>PXIL!K77</f>
        <v>0</v>
      </c>
      <c r="AJ77" s="75">
        <f>PXIL!Q77</f>
        <v>0</v>
      </c>
      <c r="AK77" s="75">
        <f>RTM_IEX!K77</f>
        <v>23.96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2.0986175115207373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17.959704580968829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93.951921667994554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2.65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1.1530661450922604</v>
      </c>
      <c r="AD78">
        <f t="shared" si="4"/>
        <v>129.87717761539187</v>
      </c>
      <c r="AE78">
        <f>'IDT-1'!E78</f>
        <v>0</v>
      </c>
      <c r="AF78" s="26"/>
      <c r="AG78">
        <f t="shared" si="5"/>
        <v>129.87717761539187</v>
      </c>
      <c r="AI78" s="75">
        <f>PXIL!K78</f>
        <v>0</v>
      </c>
      <c r="AJ78" s="75">
        <f>PXIL!Q78</f>
        <v>0</v>
      </c>
      <c r="AK78" s="75">
        <f>RTM_IEX!K78</f>
        <v>14.37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2.0986175115207373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17.96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92.991561245994561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2.65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1.2711615730661348</v>
      </c>
      <c r="AD79">
        <f t="shared" si="4"/>
        <v>143.17901718444915</v>
      </c>
      <c r="AE79">
        <f>'IDT-1'!E79</f>
        <v>0</v>
      </c>
      <c r="AF79" s="26"/>
      <c r="AG79">
        <f t="shared" si="5"/>
        <v>143.17901718444915</v>
      </c>
      <c r="AI79" s="75">
        <f>PXIL!K79</f>
        <v>0</v>
      </c>
      <c r="AJ79" s="75">
        <f>PXIL!Q79</f>
        <v>0</v>
      </c>
      <c r="AK79" s="75">
        <f>RTM_IEX!K79</f>
        <v>28.75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2.0986175115207373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17.96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88.943456917694576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2.65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1.235538254977095</v>
      </c>
      <c r="AD80">
        <f t="shared" si="4"/>
        <v>139.16653617423822</v>
      </c>
      <c r="AE80">
        <f>'IDT-1'!E80</f>
        <v>0</v>
      </c>
      <c r="AF80" s="26"/>
      <c r="AG80">
        <f t="shared" si="5"/>
        <v>139.16653617423822</v>
      </c>
      <c r="AI80" s="75">
        <f>PXIL!K80</f>
        <v>0</v>
      </c>
      <c r="AJ80" s="75">
        <f>PXIL!Q80</f>
        <v>0</v>
      </c>
      <c r="AK80" s="75">
        <f>RTM_IEX!K80</f>
        <v>28.75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2.0986175115207373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17.96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86.195791080194581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2.65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1.211358795607095</v>
      </c>
      <c r="AD81">
        <f t="shared" si="4"/>
        <v>136.44304979610823</v>
      </c>
      <c r="AE81">
        <f>'IDT-1'!E81</f>
        <v>0</v>
      </c>
      <c r="AF81" s="26"/>
      <c r="AG81">
        <f t="shared" si="5"/>
        <v>136.44304979610823</v>
      </c>
      <c r="AI81" s="75">
        <f>PXIL!K81</f>
        <v>0</v>
      </c>
      <c r="AJ81" s="75">
        <f>PXIL!Q81</f>
        <v>0</v>
      </c>
      <c r="AK81" s="75">
        <f>RTM_IEX!K81</f>
        <v>28.75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2.0986175115207373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17.96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84.851377017594558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2.65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1.1994399518562147</v>
      </c>
      <c r="AD82">
        <f t="shared" si="4"/>
        <v>135.10055457725909</v>
      </c>
      <c r="AE82">
        <f>'IDT-1'!E82</f>
        <v>0</v>
      </c>
      <c r="AF82" s="26"/>
      <c r="AG82">
        <f t="shared" si="5"/>
        <v>135.10055457725909</v>
      </c>
      <c r="AI82" s="75">
        <f>PXIL!K82</f>
        <v>0</v>
      </c>
      <c r="AJ82" s="75">
        <f>PXIL!Q82</f>
        <v>0</v>
      </c>
      <c r="AK82" s="75">
        <f>RTM_IEX!K82</f>
        <v>28.74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2.0986175115207373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18.149148486980994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83.944008185194576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2.65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1.0666636128165277</v>
      </c>
      <c r="AD83">
        <f t="shared" si="4"/>
        <v>120.14511057087979</v>
      </c>
      <c r="AE83">
        <f>'IDT-1'!E83</f>
        <v>0</v>
      </c>
      <c r="AF83" s="26"/>
      <c r="AG83">
        <f t="shared" si="5"/>
        <v>120.14511057087979</v>
      </c>
      <c r="AI83" s="75">
        <f>PXIL!K83</f>
        <v>0</v>
      </c>
      <c r="AJ83" s="75">
        <f>PXIL!Q83</f>
        <v>0</v>
      </c>
      <c r="AK83" s="75">
        <f>RTM_IEX!K83</f>
        <v>14.37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2.0988179669030731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18.149148486980994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83.056345806664623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2.65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1.1853979478928287</v>
      </c>
      <c r="AD84">
        <f t="shared" si="4"/>
        <v>133.51891431265588</v>
      </c>
      <c r="AE84">
        <f>'IDT-1'!E84</f>
        <v>0</v>
      </c>
      <c r="AF84" s="26"/>
      <c r="AG84">
        <f t="shared" si="5"/>
        <v>133.51891431265588</v>
      </c>
      <c r="AI84" s="75">
        <f>PXIL!K84</f>
        <v>0</v>
      </c>
      <c r="AJ84" s="75">
        <f>PXIL!Q84</f>
        <v>0</v>
      </c>
      <c r="AK84" s="75">
        <f>RTM_IEX!K84</f>
        <v>28.75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1.4255105517822018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17.959999999999997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82.468322231464626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2.65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1.1726337284925723</v>
      </c>
      <c r="AD85">
        <f t="shared" si="4"/>
        <v>132.08119905475425</v>
      </c>
      <c r="AE85">
        <f>'IDT-1'!E85</f>
        <v>0</v>
      </c>
      <c r="AF85" s="26"/>
      <c r="AG85">
        <f t="shared" si="5"/>
        <v>132.08119905475425</v>
      </c>
      <c r="AI85" s="75">
        <f>PXIL!K85</f>
        <v>0</v>
      </c>
      <c r="AJ85" s="75">
        <f>PXIL!Q85</f>
        <v>0</v>
      </c>
      <c r="AK85" s="75">
        <f>RTM_IEX!K85</f>
        <v>28.75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1.4255105517822018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17.959999999999997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82.043695536664629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2.65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1.1688970135783321</v>
      </c>
      <c r="AD86">
        <f t="shared" si="4"/>
        <v>131.66030907486848</v>
      </c>
      <c r="AE86">
        <f>'IDT-1'!E86</f>
        <v>0</v>
      </c>
      <c r="AF86" s="26"/>
      <c r="AG86">
        <f t="shared" si="5"/>
        <v>131.66030907486848</v>
      </c>
      <c r="AI86" s="75">
        <f>PXIL!K86</f>
        <v>0</v>
      </c>
      <c r="AJ86" s="75">
        <f>PXIL!Q86</f>
        <v>0</v>
      </c>
      <c r="AK86" s="75">
        <f>RTM_IEX!K86</f>
        <v>28.75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2.0988179669030731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17.959999999999997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82.093690388856004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2.65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1.1752620735306798</v>
      </c>
      <c r="AD87">
        <f t="shared" si="4"/>
        <v>132.37724628222838</v>
      </c>
      <c r="AE87">
        <f>'IDT-1'!E87</f>
        <v>0</v>
      </c>
      <c r="AF87" s="26"/>
      <c r="AG87">
        <f t="shared" si="5"/>
        <v>132.37724628222838</v>
      </c>
      <c r="AI87" s="75">
        <f>PXIL!K87</f>
        <v>0</v>
      </c>
      <c r="AJ87" s="75">
        <f>PXIL!Q87</f>
        <v>0</v>
      </c>
      <c r="AK87" s="75">
        <f>RTM_IEX!K87</f>
        <v>28.75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2.0988179669030731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17.959999999999997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81.562569337202291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2.65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1.0018922082761272</v>
      </c>
      <c r="AD88">
        <f t="shared" si="4"/>
        <v>112.84949509582923</v>
      </c>
      <c r="AE88">
        <f>'IDT-1'!E88</f>
        <v>0</v>
      </c>
      <c r="AF88" s="26"/>
      <c r="AG88">
        <f t="shared" si="5"/>
        <v>112.84949509582923</v>
      </c>
      <c r="AI88" s="75">
        <f>PXIL!K88</f>
        <v>0</v>
      </c>
      <c r="AJ88" s="75">
        <f>PXIL!Q88</f>
        <v>0</v>
      </c>
      <c r="AK88" s="75">
        <f>RTM_IEX!K88</f>
        <v>9.58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2.0988179669030731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17.959999999999997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81.562569337202291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2.65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1.1705882082761272</v>
      </c>
      <c r="AD89">
        <f t="shared" si="4"/>
        <v>131.85079909582925</v>
      </c>
      <c r="AE89">
        <f>'IDT-1'!E89</f>
        <v>0</v>
      </c>
      <c r="AF89" s="26"/>
      <c r="AG89">
        <f t="shared" si="5"/>
        <v>131.85079909582925</v>
      </c>
      <c r="AI89" s="75">
        <f>PXIL!K89</f>
        <v>0</v>
      </c>
      <c r="AJ89" s="75">
        <f>PXIL!Q89</f>
        <v>0</v>
      </c>
      <c r="AK89" s="75">
        <f>RTM_IEX!K89</f>
        <v>28.75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2.0988179669030731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17.959999999999997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81.562569337202291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2.65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1.1284362082761272</v>
      </c>
      <c r="AD90">
        <f t="shared" si="4"/>
        <v>127.10295109582924</v>
      </c>
      <c r="AE90">
        <f>'IDT-1'!E90</f>
        <v>0</v>
      </c>
      <c r="AF90" s="26"/>
      <c r="AG90">
        <f t="shared" si="5"/>
        <v>127.10295109582924</v>
      </c>
      <c r="AI90" s="75">
        <f>PXIL!K90</f>
        <v>0</v>
      </c>
      <c r="AJ90" s="75">
        <f>PXIL!Q90</f>
        <v>0</v>
      </c>
      <c r="AK90" s="75">
        <f>RTM_IEX!K90</f>
        <v>23.96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2.0988179669030731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17.959999999999997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81.592569337202306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2.65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1.0864602082761274</v>
      </c>
      <c r="AD91">
        <f t="shared" si="4"/>
        <v>122.37492709582926</v>
      </c>
      <c r="AE91">
        <f>'IDT-1'!E91</f>
        <v>0</v>
      </c>
      <c r="AF91" s="26"/>
      <c r="AG91">
        <f t="shared" si="5"/>
        <v>122.37492709582926</v>
      </c>
      <c r="AI91" s="75">
        <f>PXIL!K91</f>
        <v>0</v>
      </c>
      <c r="AJ91" s="75">
        <f>PXIL!Q91</f>
        <v>0</v>
      </c>
      <c r="AK91" s="75">
        <f>RTM_IEX!K91</f>
        <v>19.16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2.0988179669030731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18.829999999999998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81.602569337202283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2.65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0.92559620827612721</v>
      </c>
      <c r="AD92">
        <f t="shared" si="4"/>
        <v>104.25579109582922</v>
      </c>
      <c r="AE92">
        <f>'IDT-1'!E92</f>
        <v>0</v>
      </c>
      <c r="AF92" s="26"/>
      <c r="AG92">
        <f t="shared" si="5"/>
        <v>104.25579109582922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2.0988179669030731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18.829999999999998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81.634163364587778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2.65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1.0944822357171196</v>
      </c>
      <c r="AD93">
        <f t="shared" si="4"/>
        <v>123.27849909577373</v>
      </c>
      <c r="AE93">
        <f>'IDT-1'!E93</f>
        <v>0</v>
      </c>
      <c r="AF93" s="26"/>
      <c r="AG93">
        <f t="shared" si="5"/>
        <v>123.27849909577373</v>
      </c>
      <c r="AI93" s="75">
        <f>PXIL!K93</f>
        <v>0</v>
      </c>
      <c r="AJ93" s="75">
        <f>PXIL!Q93</f>
        <v>0</v>
      </c>
      <c r="AK93" s="75">
        <f>RTM_IEX!K93</f>
        <v>19.16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2.0988179669030731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18.829999999999998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81.175640993387773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2.65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1.0482952388505595</v>
      </c>
      <c r="AD94">
        <f t="shared" si="4"/>
        <v>118.0761637214403</v>
      </c>
      <c r="AE94">
        <f>'IDT-1'!E94</f>
        <v>0</v>
      </c>
      <c r="AF94" s="26"/>
      <c r="AG94">
        <f t="shared" si="5"/>
        <v>118.0761637214403</v>
      </c>
      <c r="AI94" s="75">
        <f>PXIL!K94</f>
        <v>0</v>
      </c>
      <c r="AJ94" s="75">
        <f>PXIL!Q94</f>
        <v>0</v>
      </c>
      <c r="AK94" s="75">
        <f>RTM_IEX!K94</f>
        <v>14.37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2.0988179669030731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18.829999999999998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81.092309757981766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2.65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1.0054099239789867</v>
      </c>
      <c r="AD95">
        <f t="shared" si="4"/>
        <v>113.24571780090585</v>
      </c>
      <c r="AE95">
        <f>'IDT-1'!E95</f>
        <v>0</v>
      </c>
      <c r="AF95" s="26"/>
      <c r="AG95">
        <f t="shared" si="5"/>
        <v>113.24571780090585</v>
      </c>
      <c r="AI95" s="75">
        <f>PXIL!K95</f>
        <v>0</v>
      </c>
      <c r="AJ95" s="75">
        <f>PXIL!Q95</f>
        <v>0</v>
      </c>
      <c r="AK95" s="75">
        <f>RTM_IEX!K95</f>
        <v>9.58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2.0988179669030731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18.829999999999998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81.112309757981762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2.65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0.92128192397898656</v>
      </c>
      <c r="AD96">
        <f t="shared" si="4"/>
        <v>103.76984580090586</v>
      </c>
      <c r="AE96">
        <f>'IDT-1'!E96</f>
        <v>0</v>
      </c>
      <c r="AF96" s="26"/>
      <c r="AG96">
        <f t="shared" si="5"/>
        <v>103.76984580090586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2.0988179669030731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18.829999999999998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81.132470868703351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2.65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0.92145934175333655</v>
      </c>
      <c r="AD97">
        <f t="shared" si="4"/>
        <v>103.78982949385309</v>
      </c>
      <c r="AE97">
        <f>'IDT-1'!E97</f>
        <v>0</v>
      </c>
      <c r="AF97" s="26"/>
      <c r="AG97">
        <f t="shared" si="5"/>
        <v>103.78982949385309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2.0988179669030731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18.829999999999998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81.132470868703351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2.65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0.92145934175333655</v>
      </c>
      <c r="AD98">
        <f t="shared" si="4"/>
        <v>103.78982949385309</v>
      </c>
      <c r="AE98">
        <f>'IDT-1'!E98</f>
        <v>0</v>
      </c>
      <c r="AF98" s="26"/>
      <c r="AG98">
        <f t="shared" si="5"/>
        <v>103.78982949385309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4.9185611298835377E-2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0.44299269747253411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2.0281294114811268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6.3600000000000087E-2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2.5529416357915263E-2</v>
      </c>
      <c r="AD99">
        <f t="shared" si="6"/>
        <v>2.7901633038945808</v>
      </c>
      <c r="AE99">
        <f t="shared" si="6"/>
        <v>0</v>
      </c>
      <c r="AG99">
        <f t="shared" si="6"/>
        <v>2.7901633038945808</v>
      </c>
      <c r="AI99">
        <f t="shared" si="6"/>
        <v>0</v>
      </c>
      <c r="AJ99">
        <f t="shared" si="6"/>
        <v>0</v>
      </c>
      <c r="AK99">
        <f t="shared" si="6"/>
        <v>0.274285</v>
      </c>
      <c r="AL99">
        <f t="shared" si="6"/>
        <v>-4.2500000000000003E-2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44920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14.849999999999998</v>
      </c>
      <c r="AB3" s="117">
        <f>-STOA!R3</f>
        <v>0</v>
      </c>
      <c r="AC3">
        <f>SUMIF(B3:AB3,"&gt;0")*$AC$2-SUMIF(B3:AB3,"&lt;0")*($AC$2/(1-$AC$2))+SUMIF(AI3:AR3,"&gt;0")*$AC$2-SUMIF(AI3:AR3,"&lt;0")*($AC$2/(1-$AC$2))</f>
        <v>0.191576</v>
      </c>
      <c r="AD3">
        <f>SUM(B3:AB3,AI3:AR3)-AC3</f>
        <v>21.578423999999995</v>
      </c>
      <c r="AE3">
        <f>'IDT-1'!D3</f>
        <v>0</v>
      </c>
      <c r="AF3" s="26"/>
      <c r="AG3">
        <f>SUM(AD3:AF3)</f>
        <v>21.578423999999995</v>
      </c>
      <c r="AI3" s="75">
        <f>PXIL!L3</f>
        <v>0</v>
      </c>
      <c r="AJ3" s="75">
        <f>PXIL!R3</f>
        <v>0</v>
      </c>
      <c r="AK3" s="75">
        <f>RTM_IEX!L3</f>
        <v>1.92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14.849999999999998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0.191576</v>
      </c>
      <c r="AD4">
        <f t="shared" ref="AD4:AD67" si="1">SUM(B4:AB4,AI4:AR4)-AC4</f>
        <v>21.578423999999995</v>
      </c>
      <c r="AE4">
        <f>'IDT-1'!D4</f>
        <v>0</v>
      </c>
      <c r="AF4" s="26"/>
      <c r="AG4">
        <f t="shared" ref="AG4:AG67" si="2">SUM(AD4:AF4)</f>
        <v>21.578423999999995</v>
      </c>
      <c r="AI4" s="75">
        <f>PXIL!L4</f>
        <v>0</v>
      </c>
      <c r="AJ4" s="75">
        <f>PXIL!R4</f>
        <v>0</v>
      </c>
      <c r="AK4" s="75">
        <f>RTM_IEX!L4</f>
        <v>1.92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14.849999999999998</v>
      </c>
      <c r="AB5" s="117">
        <f>-STOA!R5</f>
        <v>0</v>
      </c>
      <c r="AC5">
        <f t="shared" si="0"/>
        <v>0.18735199999999999</v>
      </c>
      <c r="AD5">
        <f t="shared" si="1"/>
        <v>21.102647999999999</v>
      </c>
      <c r="AE5">
        <f>'IDT-1'!D5</f>
        <v>0</v>
      </c>
      <c r="AF5" s="26"/>
      <c r="AG5">
        <f t="shared" si="2"/>
        <v>21.102647999999999</v>
      </c>
      <c r="AI5" s="75">
        <f>PXIL!L5</f>
        <v>0</v>
      </c>
      <c r="AJ5" s="75">
        <f>PXIL!R5</f>
        <v>0</v>
      </c>
      <c r="AK5" s="75">
        <f>RTM_IEX!L5</f>
        <v>1.44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14.849999999999998</v>
      </c>
      <c r="AB6" s="117">
        <f>-STOA!R6</f>
        <v>0</v>
      </c>
      <c r="AC6">
        <f t="shared" si="0"/>
        <v>0.18735199999999999</v>
      </c>
      <c r="AD6">
        <f t="shared" si="1"/>
        <v>21.102647999999999</v>
      </c>
      <c r="AE6">
        <f>'IDT-1'!D6</f>
        <v>0</v>
      </c>
      <c r="AF6" s="26"/>
      <c r="AG6">
        <f t="shared" si="2"/>
        <v>21.102647999999999</v>
      </c>
      <c r="AI6" s="75">
        <f>PXIL!L6</f>
        <v>0</v>
      </c>
      <c r="AJ6" s="75">
        <f>PXIL!R6</f>
        <v>0</v>
      </c>
      <c r="AK6" s="75">
        <f>RTM_IEX!L6</f>
        <v>1.44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14.849999999999998</v>
      </c>
      <c r="AB7" s="117">
        <f>-STOA!R7</f>
        <v>0</v>
      </c>
      <c r="AC7">
        <f t="shared" si="0"/>
        <v>0.18735199999999999</v>
      </c>
      <c r="AD7">
        <f t="shared" si="1"/>
        <v>21.102647999999999</v>
      </c>
      <c r="AE7">
        <f>'IDT-1'!D7</f>
        <v>0</v>
      </c>
      <c r="AF7" s="26"/>
      <c r="AG7">
        <f t="shared" si="2"/>
        <v>21.102647999999999</v>
      </c>
      <c r="AI7" s="75">
        <f>PXIL!L7</f>
        <v>0</v>
      </c>
      <c r="AJ7" s="75">
        <f>PXIL!R7</f>
        <v>0</v>
      </c>
      <c r="AK7" s="75">
        <f>RTM_IEX!L7</f>
        <v>1.44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14.849999999999998</v>
      </c>
      <c r="AB8" s="117">
        <f>-STOA!R8</f>
        <v>0</v>
      </c>
      <c r="AC8">
        <f t="shared" si="0"/>
        <v>0.18735199999999999</v>
      </c>
      <c r="AD8">
        <f t="shared" si="1"/>
        <v>21.102647999999999</v>
      </c>
      <c r="AE8">
        <f>'IDT-1'!D8</f>
        <v>0</v>
      </c>
      <c r="AF8" s="26"/>
      <c r="AG8">
        <f t="shared" si="2"/>
        <v>21.102647999999999</v>
      </c>
      <c r="AI8" s="75">
        <f>PXIL!L8</f>
        <v>0</v>
      </c>
      <c r="AJ8" s="75">
        <f>PXIL!R8</f>
        <v>0</v>
      </c>
      <c r="AK8" s="75">
        <f>RTM_IEX!L8</f>
        <v>1.44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14.849999999999998</v>
      </c>
      <c r="AB9" s="117">
        <f>-STOA!R9</f>
        <v>0</v>
      </c>
      <c r="AC9">
        <f t="shared" si="0"/>
        <v>0.18735199999999999</v>
      </c>
      <c r="AD9">
        <f t="shared" si="1"/>
        <v>21.102647999999999</v>
      </c>
      <c r="AE9">
        <f>'IDT-1'!D9</f>
        <v>0</v>
      </c>
      <c r="AF9" s="26"/>
      <c r="AG9">
        <f t="shared" si="2"/>
        <v>21.102647999999999</v>
      </c>
      <c r="AI9" s="75">
        <f>PXIL!L9</f>
        <v>0</v>
      </c>
      <c r="AJ9" s="75">
        <f>PXIL!R9</f>
        <v>0</v>
      </c>
      <c r="AK9" s="75">
        <f>RTM_IEX!L9</f>
        <v>1.44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14.849999999999998</v>
      </c>
      <c r="AB10" s="117">
        <f>-STOA!R10</f>
        <v>0</v>
      </c>
      <c r="AC10">
        <f t="shared" si="0"/>
        <v>0.18735199999999999</v>
      </c>
      <c r="AD10">
        <f t="shared" si="1"/>
        <v>21.102647999999999</v>
      </c>
      <c r="AE10">
        <f>'IDT-1'!D10</f>
        <v>0</v>
      </c>
      <c r="AF10" s="26"/>
      <c r="AG10">
        <f t="shared" si="2"/>
        <v>21.102647999999999</v>
      </c>
      <c r="AI10" s="75">
        <f>PXIL!L10</f>
        <v>0</v>
      </c>
      <c r="AJ10" s="75">
        <f>PXIL!R10</f>
        <v>0</v>
      </c>
      <c r="AK10" s="75">
        <f>RTM_IEX!L10</f>
        <v>1.44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14.849999999999998</v>
      </c>
      <c r="AB11" s="117">
        <f>-STOA!R11</f>
        <v>0</v>
      </c>
      <c r="AC11">
        <f t="shared" si="0"/>
        <v>0.18735199999999999</v>
      </c>
      <c r="AD11">
        <f t="shared" si="1"/>
        <v>21.102647999999999</v>
      </c>
      <c r="AE11">
        <f>'IDT-1'!D11</f>
        <v>0</v>
      </c>
      <c r="AF11" s="26"/>
      <c r="AG11">
        <f t="shared" si="2"/>
        <v>21.102647999999999</v>
      </c>
      <c r="AI11" s="75">
        <f>PXIL!L11</f>
        <v>0</v>
      </c>
      <c r="AJ11" s="75">
        <f>PXIL!R11</f>
        <v>0</v>
      </c>
      <c r="AK11" s="75">
        <f>RTM_IEX!L11</f>
        <v>1.44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14.849999999999998</v>
      </c>
      <c r="AB12" s="117">
        <f>-STOA!R12</f>
        <v>0</v>
      </c>
      <c r="AC12">
        <f t="shared" si="0"/>
        <v>0.18735199999999999</v>
      </c>
      <c r="AD12">
        <f t="shared" si="1"/>
        <v>21.102647999999999</v>
      </c>
      <c r="AE12">
        <f>'IDT-1'!D12</f>
        <v>0</v>
      </c>
      <c r="AF12" s="26"/>
      <c r="AG12">
        <f t="shared" si="2"/>
        <v>21.102647999999999</v>
      </c>
      <c r="AI12" s="75">
        <f>PXIL!L12</f>
        <v>0</v>
      </c>
      <c r="AJ12" s="75">
        <f>PXIL!R12</f>
        <v>0</v>
      </c>
      <c r="AK12" s="75">
        <f>RTM_IEX!L12</f>
        <v>1.44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14.849999999999998</v>
      </c>
      <c r="AB13" s="117">
        <f>-STOA!R13</f>
        <v>0</v>
      </c>
      <c r="AC13">
        <f t="shared" si="0"/>
        <v>0.18735403694273411</v>
      </c>
      <c r="AD13">
        <f t="shared" si="1"/>
        <v>21.10287743382251</v>
      </c>
      <c r="AE13">
        <f>'IDT-1'!D13</f>
        <v>0</v>
      </c>
      <c r="AF13" s="26"/>
      <c r="AG13">
        <f t="shared" si="2"/>
        <v>21.10287743382251</v>
      </c>
      <c r="AI13" s="75">
        <f>PXIL!L13</f>
        <v>0</v>
      </c>
      <c r="AJ13" s="75">
        <f>PXIL!R13</f>
        <v>0</v>
      </c>
      <c r="AK13" s="75">
        <f>RTM_IEX!L13</f>
        <v>1.44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14.849999999999998</v>
      </c>
      <c r="AB14" s="117">
        <f>-STOA!R14</f>
        <v>0</v>
      </c>
      <c r="AC14">
        <f t="shared" si="0"/>
        <v>0.18735403694273411</v>
      </c>
      <c r="AD14">
        <f t="shared" si="1"/>
        <v>21.10287743382251</v>
      </c>
      <c r="AE14">
        <f>'IDT-1'!D14</f>
        <v>0</v>
      </c>
      <c r="AF14" s="26"/>
      <c r="AG14">
        <f t="shared" si="2"/>
        <v>21.10287743382251</v>
      </c>
      <c r="AI14" s="75">
        <f>PXIL!L14</f>
        <v>0</v>
      </c>
      <c r="AJ14" s="75">
        <f>PXIL!R14</f>
        <v>0</v>
      </c>
      <c r="AK14" s="75">
        <f>RTM_IEX!L14</f>
        <v>1.44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14.849999999999998</v>
      </c>
      <c r="AB15" s="117">
        <f>-STOA!R15</f>
        <v>0</v>
      </c>
      <c r="AC15">
        <f t="shared" si="0"/>
        <v>0.18735403694273411</v>
      </c>
      <c r="AD15">
        <f t="shared" si="1"/>
        <v>21.10287743382251</v>
      </c>
      <c r="AE15">
        <f>'IDT-1'!D15</f>
        <v>0</v>
      </c>
      <c r="AF15" s="26"/>
      <c r="AG15">
        <f t="shared" si="2"/>
        <v>21.10287743382251</v>
      </c>
      <c r="AI15" s="75">
        <f>PXIL!L15</f>
        <v>0</v>
      </c>
      <c r="AJ15" s="75">
        <f>PXIL!R15</f>
        <v>0</v>
      </c>
      <c r="AK15" s="75">
        <f>RTM_IEX!L15</f>
        <v>1.44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14.849999999999998</v>
      </c>
      <c r="AB16" s="117">
        <f>-STOA!R16</f>
        <v>0</v>
      </c>
      <c r="AC16">
        <f t="shared" si="0"/>
        <v>0.18735403694273411</v>
      </c>
      <c r="AD16">
        <f t="shared" si="1"/>
        <v>21.10287743382251</v>
      </c>
      <c r="AE16">
        <f>'IDT-1'!D16</f>
        <v>0</v>
      </c>
      <c r="AF16" s="26"/>
      <c r="AG16">
        <f t="shared" si="2"/>
        <v>21.10287743382251</v>
      </c>
      <c r="AI16" s="75">
        <f>PXIL!L16</f>
        <v>0</v>
      </c>
      <c r="AJ16" s="75">
        <f>PXIL!R16</f>
        <v>0</v>
      </c>
      <c r="AK16" s="75">
        <f>RTM_IEX!L16</f>
        <v>1.44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14.849999999999998</v>
      </c>
      <c r="AB17" s="117">
        <f>-STOA!R17</f>
        <v>0</v>
      </c>
      <c r="AC17">
        <f t="shared" si="0"/>
        <v>0.18735403694273411</v>
      </c>
      <c r="AD17">
        <f t="shared" si="1"/>
        <v>21.10287743382251</v>
      </c>
      <c r="AE17">
        <f>'IDT-1'!D17</f>
        <v>0</v>
      </c>
      <c r="AF17" s="26"/>
      <c r="AG17">
        <f t="shared" si="2"/>
        <v>21.10287743382251</v>
      </c>
      <c r="AI17" s="75">
        <f>PXIL!L17</f>
        <v>0</v>
      </c>
      <c r="AJ17" s="75">
        <f>PXIL!R17</f>
        <v>0</v>
      </c>
      <c r="AK17" s="75">
        <f>RTM_IEX!L17</f>
        <v>1.44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14.849999999999998</v>
      </c>
      <c r="AB18" s="117">
        <f>-STOA!R18</f>
        <v>0</v>
      </c>
      <c r="AC18">
        <f t="shared" si="0"/>
        <v>0.18735403694273411</v>
      </c>
      <c r="AD18">
        <f t="shared" si="1"/>
        <v>21.10287743382251</v>
      </c>
      <c r="AE18">
        <f>'IDT-1'!D18</f>
        <v>0</v>
      </c>
      <c r="AF18" s="26"/>
      <c r="AG18">
        <f t="shared" si="2"/>
        <v>21.10287743382251</v>
      </c>
      <c r="AI18" s="75">
        <f>PXIL!L18</f>
        <v>0</v>
      </c>
      <c r="AJ18" s="75">
        <f>PXIL!R18</f>
        <v>0</v>
      </c>
      <c r="AK18" s="75">
        <f>RTM_IEX!L18</f>
        <v>1.44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14.849999999999998</v>
      </c>
      <c r="AB19" s="117">
        <f>-STOA!R19</f>
        <v>0</v>
      </c>
      <c r="AC19">
        <f t="shared" si="0"/>
        <v>0.18313003694273414</v>
      </c>
      <c r="AD19">
        <f t="shared" si="1"/>
        <v>20.627101433822506</v>
      </c>
      <c r="AE19">
        <f>'IDT-1'!D19</f>
        <v>0</v>
      </c>
      <c r="AF19" s="26"/>
      <c r="AG19">
        <f t="shared" si="2"/>
        <v>20.627101433822506</v>
      </c>
      <c r="AI19" s="75">
        <f>PXIL!L19</f>
        <v>0</v>
      </c>
      <c r="AJ19" s="75">
        <f>PXIL!R19</f>
        <v>0</v>
      </c>
      <c r="AK19" s="75">
        <f>RTM_IEX!L19</f>
        <v>0.96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14.849999999999998</v>
      </c>
      <c r="AB20" s="117">
        <f>-STOA!R20</f>
        <v>0</v>
      </c>
      <c r="AC20">
        <f t="shared" si="0"/>
        <v>0.18313003694273414</v>
      </c>
      <c r="AD20">
        <f t="shared" si="1"/>
        <v>20.627101433822506</v>
      </c>
      <c r="AE20">
        <f>'IDT-1'!D20</f>
        <v>0</v>
      </c>
      <c r="AF20" s="26"/>
      <c r="AG20">
        <f t="shared" si="2"/>
        <v>20.627101433822506</v>
      </c>
      <c r="AI20" s="75">
        <f>PXIL!L20</f>
        <v>0</v>
      </c>
      <c r="AJ20" s="75">
        <f>PXIL!R20</f>
        <v>0</v>
      </c>
      <c r="AK20" s="75">
        <f>RTM_IEX!L20</f>
        <v>0.96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14.849999999999998</v>
      </c>
      <c r="AB21" s="117">
        <f>-STOA!R21</f>
        <v>0</v>
      </c>
      <c r="AC21">
        <f t="shared" si="0"/>
        <v>0.19580203694273413</v>
      </c>
      <c r="AD21">
        <f t="shared" si="1"/>
        <v>22.054429433822506</v>
      </c>
      <c r="AE21">
        <f>'IDT-1'!D21</f>
        <v>0</v>
      </c>
      <c r="AF21" s="26"/>
      <c r="AG21">
        <f t="shared" si="2"/>
        <v>22.054429433822506</v>
      </c>
      <c r="AI21" s="75">
        <f>PXIL!L21</f>
        <v>0</v>
      </c>
      <c r="AJ21" s="75">
        <f>PXIL!R21</f>
        <v>0</v>
      </c>
      <c r="AK21" s="75">
        <f>RTM_IEX!L21</f>
        <v>2.4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14.849999999999998</v>
      </c>
      <c r="AB22" s="117">
        <f>-STOA!R22</f>
        <v>0</v>
      </c>
      <c r="AC22">
        <f t="shared" si="0"/>
        <v>0.19826603694273412</v>
      </c>
      <c r="AD22">
        <f t="shared" si="1"/>
        <v>22.331965433822507</v>
      </c>
      <c r="AE22">
        <f>'IDT-1'!D22</f>
        <v>0</v>
      </c>
      <c r="AF22" s="26"/>
      <c r="AG22">
        <f t="shared" si="2"/>
        <v>22.331965433822507</v>
      </c>
      <c r="AI22" s="75">
        <f>PXIL!L22</f>
        <v>0</v>
      </c>
      <c r="AJ22" s="75">
        <f>PXIL!R22</f>
        <v>0</v>
      </c>
      <c r="AK22" s="75">
        <f>RTM_IEX!L22</f>
        <v>2.68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14.849999999999998</v>
      </c>
      <c r="AB23" s="117">
        <f>-STOA!R23</f>
        <v>0</v>
      </c>
      <c r="AC23">
        <f t="shared" si="0"/>
        <v>0.20838400000000001</v>
      </c>
      <c r="AD23">
        <f t="shared" si="1"/>
        <v>23.471616000000001</v>
      </c>
      <c r="AE23">
        <f>'IDT-1'!D23</f>
        <v>0</v>
      </c>
      <c r="AF23" s="26"/>
      <c r="AG23">
        <f t="shared" si="2"/>
        <v>23.471616000000001</v>
      </c>
      <c r="AI23" s="75">
        <f>PXIL!L23</f>
        <v>0</v>
      </c>
      <c r="AJ23" s="75">
        <f>PXIL!R23</f>
        <v>0</v>
      </c>
      <c r="AK23" s="75">
        <f>RTM_IEX!L23</f>
        <v>3.83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14.849999999999998</v>
      </c>
      <c r="AB24" s="117">
        <f>-STOA!R24</f>
        <v>0</v>
      </c>
      <c r="AC24">
        <f t="shared" si="0"/>
        <v>0.221056</v>
      </c>
      <c r="AD24">
        <f t="shared" si="1"/>
        <v>24.898943999999997</v>
      </c>
      <c r="AE24">
        <f>'IDT-1'!D24</f>
        <v>0</v>
      </c>
      <c r="AF24" s="26"/>
      <c r="AG24">
        <f t="shared" si="2"/>
        <v>24.898943999999997</v>
      </c>
      <c r="AI24" s="75">
        <f>PXIL!L24</f>
        <v>0</v>
      </c>
      <c r="AJ24" s="75">
        <f>PXIL!R24</f>
        <v>0</v>
      </c>
      <c r="AK24" s="75">
        <f>RTM_IEX!L24</f>
        <v>5.27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14.849999999999998</v>
      </c>
      <c r="AB25" s="117">
        <f>-STOA!R25</f>
        <v>0</v>
      </c>
      <c r="AC25">
        <f t="shared" si="0"/>
        <v>0.22528000000000001</v>
      </c>
      <c r="AD25">
        <f t="shared" si="1"/>
        <v>25.374719999999996</v>
      </c>
      <c r="AE25">
        <f>'IDT-1'!D25</f>
        <v>0</v>
      </c>
      <c r="AF25" s="26"/>
      <c r="AG25">
        <f t="shared" si="2"/>
        <v>25.374719999999996</v>
      </c>
      <c r="AI25" s="75">
        <f>PXIL!L25</f>
        <v>0</v>
      </c>
      <c r="AJ25" s="75">
        <f>PXIL!R25</f>
        <v>0</v>
      </c>
      <c r="AK25" s="75">
        <f>RTM_IEX!L25</f>
        <v>5.75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14.849999999999998</v>
      </c>
      <c r="AB26" s="117">
        <f>-STOA!R26</f>
        <v>0</v>
      </c>
      <c r="AC26">
        <f t="shared" si="0"/>
        <v>0.23364000000000001</v>
      </c>
      <c r="AD26">
        <f t="shared" si="1"/>
        <v>26.316359999999996</v>
      </c>
      <c r="AE26">
        <f>'IDT-1'!D26</f>
        <v>0</v>
      </c>
      <c r="AF26" s="26"/>
      <c r="AG26">
        <f t="shared" si="2"/>
        <v>26.316359999999996</v>
      </c>
      <c r="AI26" s="75">
        <f>PXIL!L26</f>
        <v>0</v>
      </c>
      <c r="AJ26" s="75">
        <f>PXIL!R26</f>
        <v>0</v>
      </c>
      <c r="AK26" s="75">
        <f>RTM_IEX!L26</f>
        <v>6.7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14.849999999999998</v>
      </c>
      <c r="AB27" s="117">
        <f>-STOA!R27</f>
        <v>0</v>
      </c>
      <c r="AC27">
        <f t="shared" si="0"/>
        <v>0.237952</v>
      </c>
      <c r="AD27">
        <f t="shared" si="1"/>
        <v>26.802047999999999</v>
      </c>
      <c r="AE27">
        <f>'IDT-1'!D27</f>
        <v>0</v>
      </c>
      <c r="AF27" s="26"/>
      <c r="AG27">
        <f t="shared" si="2"/>
        <v>26.802047999999999</v>
      </c>
      <c r="AI27" s="75">
        <f>PXIL!L27</f>
        <v>0</v>
      </c>
      <c r="AJ27" s="75">
        <f>PXIL!R27</f>
        <v>0</v>
      </c>
      <c r="AK27" s="75">
        <f>RTM_IEX!L27</f>
        <v>7.19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14.849999999999998</v>
      </c>
      <c r="AB28" s="117">
        <f>-STOA!R28</f>
        <v>0</v>
      </c>
      <c r="AC28">
        <f t="shared" si="0"/>
        <v>0.25141600000000003</v>
      </c>
      <c r="AD28">
        <f t="shared" si="1"/>
        <v>28.318584000000001</v>
      </c>
      <c r="AE28">
        <f>'IDT-1'!D28</f>
        <v>0</v>
      </c>
      <c r="AF28" s="26"/>
      <c r="AG28">
        <f t="shared" si="2"/>
        <v>28.318584000000001</v>
      </c>
      <c r="AI28" s="75">
        <f>PXIL!L28</f>
        <v>0</v>
      </c>
      <c r="AJ28" s="75">
        <f>PXIL!R28</f>
        <v>0</v>
      </c>
      <c r="AK28" s="75">
        <f>RTM_IEX!L28</f>
        <v>8.7200000000000006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14.849999999999998</v>
      </c>
      <c r="AB29" s="117">
        <f>-STOA!R29</f>
        <v>0</v>
      </c>
      <c r="AC29">
        <f t="shared" si="0"/>
        <v>0.242176</v>
      </c>
      <c r="AD29">
        <f t="shared" si="1"/>
        <v>27.277823999999995</v>
      </c>
      <c r="AE29">
        <f>'IDT-1'!D29</f>
        <v>0</v>
      </c>
      <c r="AF29" s="26"/>
      <c r="AG29">
        <f t="shared" si="2"/>
        <v>27.277823999999995</v>
      </c>
      <c r="AI29" s="75">
        <f>PXIL!L29</f>
        <v>0</v>
      </c>
      <c r="AJ29" s="75">
        <f>PXIL!R29</f>
        <v>0</v>
      </c>
      <c r="AK29" s="75">
        <f>RTM_IEX!L29</f>
        <v>7.67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14.949999999999998</v>
      </c>
      <c r="AB30" s="117">
        <f>-STOA!R30</f>
        <v>0</v>
      </c>
      <c r="AC30">
        <f t="shared" si="0"/>
        <v>0.25563999999999998</v>
      </c>
      <c r="AD30">
        <f t="shared" si="1"/>
        <v>28.794359999999998</v>
      </c>
      <c r="AE30">
        <f>'IDT-1'!D30</f>
        <v>0</v>
      </c>
      <c r="AF30" s="26"/>
      <c r="AG30">
        <f t="shared" si="2"/>
        <v>28.794359999999998</v>
      </c>
      <c r="AI30" s="75">
        <f>PXIL!L30</f>
        <v>0</v>
      </c>
      <c r="AJ30" s="75">
        <f>PXIL!R30</f>
        <v>0</v>
      </c>
      <c r="AK30" s="75">
        <f>RTM_IEX!L30</f>
        <v>9.1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18.099699185640684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15.139999999999997</v>
      </c>
      <c r="AB31" s="117">
        <f>-STOA!R31</f>
        <v>0</v>
      </c>
      <c r="AC31">
        <f t="shared" si="0"/>
        <v>0.29250935283363799</v>
      </c>
      <c r="AD31">
        <f t="shared" si="1"/>
        <v>32.947189832807041</v>
      </c>
      <c r="AE31">
        <f>'IDT-1'!D31</f>
        <v>0</v>
      </c>
      <c r="AF31" s="26"/>
      <c r="AG31">
        <f t="shared" si="2"/>
        <v>32.947189832807041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18.499693047950888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15.529999999999998</v>
      </c>
      <c r="AB32" s="117">
        <f>-STOA!R32</f>
        <v>0</v>
      </c>
      <c r="AC32">
        <f t="shared" si="0"/>
        <v>0.29946129882196781</v>
      </c>
      <c r="AD32">
        <f t="shared" si="1"/>
        <v>33.730231749128919</v>
      </c>
      <c r="AE32">
        <f>'IDT-1'!D32</f>
        <v>0</v>
      </c>
      <c r="AF32" s="26"/>
      <c r="AG32">
        <f t="shared" si="2"/>
        <v>33.730231749128919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17.99970072325214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16.119999999999997</v>
      </c>
      <c r="AB33" s="117">
        <f>-STOA!R33</f>
        <v>0</v>
      </c>
      <c r="AC33">
        <f t="shared" si="0"/>
        <v>0.3002533663646188</v>
      </c>
      <c r="AD33">
        <f t="shared" si="1"/>
        <v>33.819447356887515</v>
      </c>
      <c r="AE33">
        <f>'IDT-1'!D33</f>
        <v>0</v>
      </c>
      <c r="AF33" s="26"/>
      <c r="AG33">
        <f t="shared" si="2"/>
        <v>33.819447356887515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17.99970072325214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16.709999999999997</v>
      </c>
      <c r="AB34" s="117">
        <f>-STOA!R34</f>
        <v>0</v>
      </c>
      <c r="AC34">
        <f t="shared" si="0"/>
        <v>0.30544536636461883</v>
      </c>
      <c r="AD34">
        <f t="shared" si="1"/>
        <v>34.404255356887525</v>
      </c>
      <c r="AE34">
        <f>'IDT-1'!D34</f>
        <v>0</v>
      </c>
      <c r="AF34" s="26"/>
      <c r="AG34">
        <f t="shared" si="2"/>
        <v>34.404255356887525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17.599706886501789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17.299999999999997</v>
      </c>
      <c r="AB35" s="117">
        <f>-STOA!R35</f>
        <v>0</v>
      </c>
      <c r="AC35">
        <f t="shared" si="0"/>
        <v>0.30711742060121577</v>
      </c>
      <c r="AD35">
        <f t="shared" si="1"/>
        <v>34.592589465900573</v>
      </c>
      <c r="AE35">
        <f>'IDT-1'!D35</f>
        <v>0</v>
      </c>
      <c r="AF35" s="26"/>
      <c r="AG35">
        <f t="shared" si="2"/>
        <v>34.592589465900573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17.299711522427877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17.88</v>
      </c>
      <c r="AB36" s="117">
        <f>-STOA!R36</f>
        <v>0</v>
      </c>
      <c r="AC36">
        <f t="shared" si="0"/>
        <v>0.30958146139736537</v>
      </c>
      <c r="AD36">
        <f t="shared" si="1"/>
        <v>34.870130061030515</v>
      </c>
      <c r="AE36">
        <f>'IDT-1'!D36</f>
        <v>0</v>
      </c>
      <c r="AF36" s="26"/>
      <c r="AG36">
        <f t="shared" si="2"/>
        <v>34.870130061030515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17.099714619492659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18.47</v>
      </c>
      <c r="AB37" s="117">
        <f>-STOA!R37</f>
        <v>0</v>
      </c>
      <c r="AC37">
        <f t="shared" si="0"/>
        <v>0.31301348865153539</v>
      </c>
      <c r="AD37">
        <f t="shared" si="1"/>
        <v>35.256701130841122</v>
      </c>
      <c r="AE37">
        <f>'IDT-1'!D37</f>
        <v>0</v>
      </c>
      <c r="AF37" s="26"/>
      <c r="AG37">
        <f t="shared" si="2"/>
        <v>35.256701130841122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17.099714619492659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19.059999999999999</v>
      </c>
      <c r="AB38" s="117">
        <f>-STOA!R38</f>
        <v>0</v>
      </c>
      <c r="AC38">
        <f t="shared" si="0"/>
        <v>0.31820548865153542</v>
      </c>
      <c r="AD38">
        <f t="shared" si="1"/>
        <v>35.841509130841125</v>
      </c>
      <c r="AE38">
        <f>'IDT-1'!D38</f>
        <v>0</v>
      </c>
      <c r="AF38" s="26"/>
      <c r="AG38">
        <f t="shared" si="2"/>
        <v>35.841509130841125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16.999716169964106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19.349999999999998</v>
      </c>
      <c r="AB39" s="117">
        <f>-STOA!R39</f>
        <v>0</v>
      </c>
      <c r="AC39">
        <f t="shared" si="0"/>
        <v>0.31987750229568412</v>
      </c>
      <c r="AD39">
        <f t="shared" si="1"/>
        <v>36.029838667668422</v>
      </c>
      <c r="AE39">
        <f>'IDT-1'!D39</f>
        <v>0</v>
      </c>
      <c r="AF39" s="26"/>
      <c r="AG39">
        <f t="shared" si="2"/>
        <v>36.029838667668422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16.599722384814783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19.639999999999997</v>
      </c>
      <c r="AB40" s="117">
        <f>-STOA!R40</f>
        <v>0</v>
      </c>
      <c r="AC40">
        <f t="shared" si="0"/>
        <v>0.31890955698637014</v>
      </c>
      <c r="AD40">
        <f t="shared" si="1"/>
        <v>35.920812827828414</v>
      </c>
      <c r="AE40">
        <f>'IDT-1'!D40</f>
        <v>0</v>
      </c>
      <c r="AF40" s="26"/>
      <c r="AG40">
        <f t="shared" si="2"/>
        <v>35.920812827828414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15.49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20.13</v>
      </c>
      <c r="AB41" s="117">
        <f>-STOA!R41</f>
        <v>0</v>
      </c>
      <c r="AC41">
        <f t="shared" si="0"/>
        <v>0.31345600000000001</v>
      </c>
      <c r="AD41">
        <f t="shared" si="1"/>
        <v>35.306543999999995</v>
      </c>
      <c r="AE41">
        <f>'IDT-1'!D41</f>
        <v>0</v>
      </c>
      <c r="AF41" s="26"/>
      <c r="AG41">
        <f t="shared" si="2"/>
        <v>35.306543999999995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13.999804592085978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20.909999999999997</v>
      </c>
      <c r="AB42" s="117">
        <f>-STOA!R42</f>
        <v>0</v>
      </c>
      <c r="AC42">
        <f t="shared" si="0"/>
        <v>0.30720628041035658</v>
      </c>
      <c r="AD42">
        <f t="shared" si="1"/>
        <v>34.602598311675621</v>
      </c>
      <c r="AE42">
        <f>'IDT-1'!D42</f>
        <v>0</v>
      </c>
      <c r="AF42" s="26"/>
      <c r="AG42">
        <f t="shared" si="2"/>
        <v>34.602598311675621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13.299813907933398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21.4</v>
      </c>
      <c r="AB43" s="117">
        <f>-STOA!R43</f>
        <v>0</v>
      </c>
      <c r="AC43">
        <f t="shared" si="0"/>
        <v>0.3053583623898139</v>
      </c>
      <c r="AD43">
        <f t="shared" si="1"/>
        <v>34.394455545543586</v>
      </c>
      <c r="AE43">
        <f>'IDT-1'!D43</f>
        <v>0</v>
      </c>
      <c r="AF43" s="26"/>
      <c r="AG43">
        <f t="shared" si="2"/>
        <v>34.394455545543586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12.299827295703453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21.799999999999997</v>
      </c>
      <c r="AB44" s="117">
        <f>-STOA!R44</f>
        <v>0</v>
      </c>
      <c r="AC44">
        <f t="shared" si="0"/>
        <v>0.30007848020219036</v>
      </c>
      <c r="AD44">
        <f t="shared" si="1"/>
        <v>33.79974881550126</v>
      </c>
      <c r="AE44">
        <f>'IDT-1'!D44</f>
        <v>0</v>
      </c>
      <c r="AF44" s="26"/>
      <c r="AG44">
        <f t="shared" si="2"/>
        <v>33.79974881550126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11.299840777793435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22.089999999999996</v>
      </c>
      <c r="AB45" s="117">
        <f>-STOA!R45</f>
        <v>0</v>
      </c>
      <c r="AC45">
        <f t="shared" si="0"/>
        <v>0.29383059884458224</v>
      </c>
      <c r="AD45">
        <f t="shared" si="1"/>
        <v>33.096010178948852</v>
      </c>
      <c r="AE45">
        <f>'IDT-1'!D45</f>
        <v>0</v>
      </c>
      <c r="AF45" s="26"/>
      <c r="AG45">
        <f t="shared" si="2"/>
        <v>33.096010178948852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10.199855718226184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22.279999999999998</v>
      </c>
      <c r="AB46" s="117">
        <f>-STOA!R46</f>
        <v>0</v>
      </c>
      <c r="AC46">
        <f t="shared" si="0"/>
        <v>0.28582273032039041</v>
      </c>
      <c r="AD46">
        <f t="shared" si="1"/>
        <v>32.194032987905793</v>
      </c>
      <c r="AE46">
        <f>'IDT-1'!D46</f>
        <v>0</v>
      </c>
      <c r="AF46" s="26"/>
      <c r="AG46">
        <f t="shared" si="2"/>
        <v>32.194032987905793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9.5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22.479999999999997</v>
      </c>
      <c r="AB47" s="117">
        <f>-STOA!R47</f>
        <v>0</v>
      </c>
      <c r="AC47">
        <f t="shared" si="0"/>
        <v>0.28142400000000001</v>
      </c>
      <c r="AD47">
        <f t="shared" si="1"/>
        <v>31.698575999999996</v>
      </c>
      <c r="AE47">
        <f>'IDT-1'!D47</f>
        <v>0</v>
      </c>
      <c r="AF47" s="26"/>
      <c r="AG47">
        <f t="shared" si="2"/>
        <v>31.698575999999996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8.4999999999999982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22.68</v>
      </c>
      <c r="AB48" s="117">
        <f>-STOA!R48</f>
        <v>0</v>
      </c>
      <c r="AC48">
        <f t="shared" si="0"/>
        <v>0.27438400000000002</v>
      </c>
      <c r="AD48">
        <f t="shared" si="1"/>
        <v>30.905615999999998</v>
      </c>
      <c r="AE48">
        <f>'IDT-1'!D48</f>
        <v>0</v>
      </c>
      <c r="AF48" s="26"/>
      <c r="AG48">
        <f t="shared" si="2"/>
        <v>30.905615999999998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4.9999999999999991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22.769999999999996</v>
      </c>
      <c r="AB49" s="117">
        <f>-STOA!R49</f>
        <v>0</v>
      </c>
      <c r="AC49">
        <f t="shared" si="0"/>
        <v>0.24437599999999998</v>
      </c>
      <c r="AD49">
        <f t="shared" si="1"/>
        <v>27.525623999999997</v>
      </c>
      <c r="AE49">
        <f>'IDT-1'!D49</f>
        <v>0</v>
      </c>
      <c r="AF49" s="26"/>
      <c r="AG49">
        <f t="shared" si="2"/>
        <v>27.525623999999997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4.9999999999999991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22.869999999999997</v>
      </c>
      <c r="AB50" s="117">
        <f>-STOA!R50</f>
        <v>0</v>
      </c>
      <c r="AC50">
        <f t="shared" si="0"/>
        <v>0.245256</v>
      </c>
      <c r="AD50">
        <f t="shared" si="1"/>
        <v>27.624743999999996</v>
      </c>
      <c r="AE50">
        <f>'IDT-1'!D50</f>
        <v>0</v>
      </c>
      <c r="AF50" s="26"/>
      <c r="AG50">
        <f t="shared" si="2"/>
        <v>27.624743999999996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8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22.97</v>
      </c>
      <c r="AB51" s="117">
        <f>-STOA!R51</f>
        <v>0</v>
      </c>
      <c r="AC51">
        <f t="shared" si="0"/>
        <v>0.272536</v>
      </c>
      <c r="AD51">
        <f t="shared" si="1"/>
        <v>30.697464</v>
      </c>
      <c r="AE51">
        <f>'IDT-1'!D51</f>
        <v>0</v>
      </c>
      <c r="AF51" s="26"/>
      <c r="AG51">
        <f t="shared" si="2"/>
        <v>30.697464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8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22.97</v>
      </c>
      <c r="AB52" s="117">
        <f>-STOA!R52</f>
        <v>0</v>
      </c>
      <c r="AC52">
        <f t="shared" si="0"/>
        <v>0.272536</v>
      </c>
      <c r="AD52">
        <f t="shared" si="1"/>
        <v>30.697464</v>
      </c>
      <c r="AE52">
        <f>'IDT-1'!D52</f>
        <v>0</v>
      </c>
      <c r="AF52" s="26"/>
      <c r="AG52">
        <f t="shared" si="2"/>
        <v>30.697464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22.97</v>
      </c>
      <c r="AB53" s="117">
        <f>-STOA!R53</f>
        <v>0</v>
      </c>
      <c r="AC53">
        <f t="shared" si="0"/>
        <v>0.26373600000000003</v>
      </c>
      <c r="AD53">
        <f t="shared" si="1"/>
        <v>29.706263999999997</v>
      </c>
      <c r="AE53">
        <f>'IDT-1'!D53</f>
        <v>0</v>
      </c>
      <c r="AF53" s="26"/>
      <c r="AG53">
        <f t="shared" si="2"/>
        <v>29.706263999999997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22.869999999999997</v>
      </c>
      <c r="AB54" s="117">
        <f>-STOA!R54</f>
        <v>0</v>
      </c>
      <c r="AC54">
        <f t="shared" si="0"/>
        <v>0.26285599999999998</v>
      </c>
      <c r="AD54">
        <f t="shared" si="1"/>
        <v>29.607143999999998</v>
      </c>
      <c r="AE54">
        <f>'IDT-1'!D54</f>
        <v>0</v>
      </c>
      <c r="AF54" s="26"/>
      <c r="AG54">
        <f t="shared" si="2"/>
        <v>29.607143999999998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6.5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22.68</v>
      </c>
      <c r="AB55" s="117">
        <f>-STOA!R55</f>
        <v>0</v>
      </c>
      <c r="AC55">
        <f t="shared" si="0"/>
        <v>0.25678400000000001</v>
      </c>
      <c r="AD55">
        <f t="shared" si="1"/>
        <v>28.923216</v>
      </c>
      <c r="AE55">
        <f>'IDT-1'!D55</f>
        <v>0</v>
      </c>
      <c r="AF55" s="26"/>
      <c r="AG55">
        <f t="shared" si="2"/>
        <v>28.923216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6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22.479999999999997</v>
      </c>
      <c r="AB56" s="117">
        <f>-STOA!R56</f>
        <v>0</v>
      </c>
      <c r="AC56">
        <f t="shared" si="0"/>
        <v>0.25062400000000001</v>
      </c>
      <c r="AD56">
        <f t="shared" si="1"/>
        <v>28.229375999999998</v>
      </c>
      <c r="AE56">
        <f>'IDT-1'!D56</f>
        <v>0</v>
      </c>
      <c r="AF56" s="26"/>
      <c r="AG56">
        <f t="shared" si="2"/>
        <v>28.229375999999998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22.189999999999998</v>
      </c>
      <c r="AB57" s="117">
        <f>-STOA!R57</f>
        <v>0</v>
      </c>
      <c r="AC57">
        <f t="shared" si="0"/>
        <v>0.25687199999999999</v>
      </c>
      <c r="AD57">
        <f t="shared" si="1"/>
        <v>28.933127999999996</v>
      </c>
      <c r="AE57">
        <f>'IDT-1'!D57</f>
        <v>0</v>
      </c>
      <c r="AF57" s="26"/>
      <c r="AG57">
        <f t="shared" si="2"/>
        <v>28.933127999999996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21.889999999999997</v>
      </c>
      <c r="AB58" s="117">
        <f>-STOA!R58</f>
        <v>0</v>
      </c>
      <c r="AC58">
        <f t="shared" si="0"/>
        <v>0.25423200000000001</v>
      </c>
      <c r="AD58">
        <f t="shared" si="1"/>
        <v>28.635767999999999</v>
      </c>
      <c r="AE58">
        <f>'IDT-1'!D58</f>
        <v>0</v>
      </c>
      <c r="AF58" s="26"/>
      <c r="AG58">
        <f t="shared" si="2"/>
        <v>28.635767999999999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21.599999999999998</v>
      </c>
      <c r="AB59" s="117">
        <f>-STOA!R59</f>
        <v>0</v>
      </c>
      <c r="AC59">
        <f t="shared" si="0"/>
        <v>0.25168000000000001</v>
      </c>
      <c r="AD59">
        <f t="shared" si="1"/>
        <v>28.348319999999998</v>
      </c>
      <c r="AE59">
        <f>'IDT-1'!D59</f>
        <v>0</v>
      </c>
      <c r="AF59" s="26"/>
      <c r="AG59">
        <f t="shared" si="2"/>
        <v>28.348319999999998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21.209999999999997</v>
      </c>
      <c r="AB60" s="117">
        <f>-STOA!R60</f>
        <v>0</v>
      </c>
      <c r="AC60">
        <f t="shared" si="0"/>
        <v>0.248248</v>
      </c>
      <c r="AD60">
        <f t="shared" si="1"/>
        <v>27.961751999999997</v>
      </c>
      <c r="AE60">
        <f>'IDT-1'!D60</f>
        <v>0</v>
      </c>
      <c r="AF60" s="26"/>
      <c r="AG60">
        <f t="shared" si="2"/>
        <v>27.961751999999997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20.819999999999997</v>
      </c>
      <c r="AB61" s="117">
        <f>-STOA!R61</f>
        <v>0</v>
      </c>
      <c r="AC61">
        <f t="shared" si="0"/>
        <v>0.24481599999999998</v>
      </c>
      <c r="AD61">
        <f t="shared" si="1"/>
        <v>27.575183999999997</v>
      </c>
      <c r="AE61">
        <f>'IDT-1'!D61</f>
        <v>0</v>
      </c>
      <c r="AF61" s="26"/>
      <c r="AG61">
        <f t="shared" si="2"/>
        <v>27.575183999999997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20.43</v>
      </c>
      <c r="AB62" s="117">
        <f>-STOA!R62</f>
        <v>0</v>
      </c>
      <c r="AC62">
        <f t="shared" si="0"/>
        <v>0.24138400000000002</v>
      </c>
      <c r="AD62">
        <f t="shared" si="1"/>
        <v>27.188616</v>
      </c>
      <c r="AE62">
        <f>'IDT-1'!D62</f>
        <v>0</v>
      </c>
      <c r="AF62" s="26"/>
      <c r="AG62">
        <f t="shared" si="2"/>
        <v>27.188616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8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19.939999999999998</v>
      </c>
      <c r="AB63" s="117">
        <f>-STOA!R63</f>
        <v>0</v>
      </c>
      <c r="AC63">
        <f t="shared" si="0"/>
        <v>0.24587200000000001</v>
      </c>
      <c r="AD63">
        <f t="shared" si="1"/>
        <v>27.694127999999999</v>
      </c>
      <c r="AE63">
        <f>'IDT-1'!D63</f>
        <v>0</v>
      </c>
      <c r="AF63" s="26"/>
      <c r="AG63">
        <f t="shared" si="2"/>
        <v>27.694127999999999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19.349999999999998</v>
      </c>
      <c r="AB64" s="117">
        <f>-STOA!R64</f>
        <v>0</v>
      </c>
      <c r="AC64">
        <f t="shared" si="0"/>
        <v>0.23188</v>
      </c>
      <c r="AD64">
        <f t="shared" si="1"/>
        <v>26.118119999999998</v>
      </c>
      <c r="AE64">
        <f>'IDT-1'!D64</f>
        <v>0</v>
      </c>
      <c r="AF64" s="26"/>
      <c r="AG64">
        <f t="shared" si="2"/>
        <v>26.118119999999998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8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18.86</v>
      </c>
      <c r="AB65" s="117">
        <f>-STOA!R65</f>
        <v>0</v>
      </c>
      <c r="AC65">
        <f t="shared" si="0"/>
        <v>0.23636800000000002</v>
      </c>
      <c r="AD65">
        <f t="shared" si="1"/>
        <v>26.623632000000001</v>
      </c>
      <c r="AE65">
        <f>'IDT-1'!D65</f>
        <v>0</v>
      </c>
      <c r="AF65" s="26"/>
      <c r="AG65">
        <f t="shared" si="2"/>
        <v>26.623632000000001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8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18.269999999999996</v>
      </c>
      <c r="AB66" s="117">
        <f>-STOA!R66</f>
        <v>0</v>
      </c>
      <c r="AC66">
        <f t="shared" si="0"/>
        <v>0.23117599999999999</v>
      </c>
      <c r="AD66">
        <f t="shared" si="1"/>
        <v>26.038823999999995</v>
      </c>
      <c r="AE66">
        <f>'IDT-1'!D66</f>
        <v>0</v>
      </c>
      <c r="AF66" s="26"/>
      <c r="AG66">
        <f t="shared" si="2"/>
        <v>26.038823999999995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8.5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17.689999999999998</v>
      </c>
      <c r="AB67" s="117">
        <f>-STOA!R67</f>
        <v>0</v>
      </c>
      <c r="AC67">
        <f t="shared" si="0"/>
        <v>0.23047199999999998</v>
      </c>
      <c r="AD67">
        <f t="shared" si="1"/>
        <v>25.959527999999999</v>
      </c>
      <c r="AE67">
        <f>'IDT-1'!D67</f>
        <v>0</v>
      </c>
      <c r="AF67" s="26"/>
      <c r="AG67">
        <f t="shared" si="2"/>
        <v>25.959527999999999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9.5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17.099999999999998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0.23407999999999998</v>
      </c>
      <c r="AD68">
        <f t="shared" ref="AD68:AD98" si="4">SUM(B68:AB68,AI68:AR68)-AC68</f>
        <v>26.365919999999999</v>
      </c>
      <c r="AE68">
        <f>'IDT-1'!D68</f>
        <v>0</v>
      </c>
      <c r="AF68" s="26"/>
      <c r="AG68">
        <f t="shared" ref="AG68:AG98" si="5">SUM(AD68:AF68)</f>
        <v>26.365919999999999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10.5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16.419999999999998</v>
      </c>
      <c r="AB69" s="117">
        <f>-STOA!R69</f>
        <v>0</v>
      </c>
      <c r="AC69">
        <f t="shared" si="3"/>
        <v>0.236896</v>
      </c>
      <c r="AD69">
        <f t="shared" si="4"/>
        <v>26.683103999999997</v>
      </c>
      <c r="AE69">
        <f>'IDT-1'!D69</f>
        <v>0</v>
      </c>
      <c r="AF69" s="26"/>
      <c r="AG69">
        <f t="shared" si="5"/>
        <v>26.683103999999997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12.5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15.729999999999999</v>
      </c>
      <c r="AB70" s="117">
        <f>-STOA!R70</f>
        <v>0</v>
      </c>
      <c r="AC70">
        <f t="shared" si="3"/>
        <v>0.24842399999999998</v>
      </c>
      <c r="AD70">
        <f t="shared" si="4"/>
        <v>27.981575999999997</v>
      </c>
      <c r="AE70">
        <f>'IDT-1'!D70</f>
        <v>0</v>
      </c>
      <c r="AF70" s="26"/>
      <c r="AG70">
        <f t="shared" si="5"/>
        <v>27.981575999999997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14.499758010680907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15.239999999999998</v>
      </c>
      <c r="AB71" s="117">
        <f>-STOA!R71</f>
        <v>0</v>
      </c>
      <c r="AC71">
        <f t="shared" si="3"/>
        <v>0.26170987049399197</v>
      </c>
      <c r="AD71">
        <f t="shared" si="4"/>
        <v>29.478048140186914</v>
      </c>
      <c r="AE71">
        <f>'IDT-1'!D71</f>
        <v>0</v>
      </c>
      <c r="AF71" s="26"/>
      <c r="AG71">
        <f t="shared" si="5"/>
        <v>29.478048140186914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15.499742396543127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14.949999999999998</v>
      </c>
      <c r="AB72" s="117">
        <f>-STOA!R72</f>
        <v>0</v>
      </c>
      <c r="AC72">
        <f t="shared" si="3"/>
        <v>0.26795773308957949</v>
      </c>
      <c r="AD72">
        <f t="shared" si="4"/>
        <v>30.181784663453541</v>
      </c>
      <c r="AE72">
        <f>'IDT-1'!D72</f>
        <v>0</v>
      </c>
      <c r="AF72" s="26"/>
      <c r="AG72">
        <f t="shared" si="5"/>
        <v>30.181784663453541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16.499726911618669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14.849999999999998</v>
      </c>
      <c r="AB73" s="117">
        <f>-STOA!R73</f>
        <v>0</v>
      </c>
      <c r="AC73">
        <f t="shared" si="3"/>
        <v>0.27587759682224428</v>
      </c>
      <c r="AD73">
        <f t="shared" si="4"/>
        <v>31.073849314796423</v>
      </c>
      <c r="AE73">
        <f>'IDT-1'!D73</f>
        <v>0</v>
      </c>
      <c r="AF73" s="26"/>
      <c r="AG73">
        <f t="shared" si="5"/>
        <v>31.073849314796423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18.499696323046617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14.849999999999998</v>
      </c>
      <c r="AB74" s="117">
        <f>-STOA!R74</f>
        <v>0</v>
      </c>
      <c r="AC74">
        <f t="shared" si="3"/>
        <v>0.2934773276428102</v>
      </c>
      <c r="AD74">
        <f t="shared" si="4"/>
        <v>33.056218995403803</v>
      </c>
      <c r="AE74">
        <f>'IDT-1'!D74</f>
        <v>0</v>
      </c>
      <c r="AF74" s="26"/>
      <c r="AG74">
        <f t="shared" si="5"/>
        <v>33.056218995403803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17.499711554310203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16.77</v>
      </c>
      <c r="AB75" s="117">
        <f>-STOA!R75</f>
        <v>0</v>
      </c>
      <c r="AC75">
        <f t="shared" si="3"/>
        <v>0.30157346167792981</v>
      </c>
      <c r="AD75">
        <f t="shared" si="4"/>
        <v>33.968138092632273</v>
      </c>
      <c r="AE75">
        <f>'IDT-1'!D75</f>
        <v>0</v>
      </c>
      <c r="AF75" s="26"/>
      <c r="AG75">
        <f t="shared" si="5"/>
        <v>33.968138092632273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17.499711554310203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16.77</v>
      </c>
      <c r="AB76" s="117">
        <f>-STOA!R76</f>
        <v>0</v>
      </c>
      <c r="AC76">
        <f t="shared" si="3"/>
        <v>0.30157346167792981</v>
      </c>
      <c r="AD76">
        <f t="shared" si="4"/>
        <v>33.968138092632273</v>
      </c>
      <c r="AE76">
        <f>'IDT-1'!D76</f>
        <v>0</v>
      </c>
      <c r="AF76" s="26"/>
      <c r="AG76">
        <f t="shared" si="5"/>
        <v>33.968138092632273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17.499711554310203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16.77</v>
      </c>
      <c r="AB77" s="117">
        <f>-STOA!R77</f>
        <v>0</v>
      </c>
      <c r="AC77">
        <f t="shared" si="3"/>
        <v>0.30157346167792981</v>
      </c>
      <c r="AD77">
        <f t="shared" si="4"/>
        <v>33.968138092632273</v>
      </c>
      <c r="AE77">
        <f>'IDT-1'!D77</f>
        <v>0</v>
      </c>
      <c r="AF77" s="26"/>
      <c r="AG77">
        <f t="shared" si="5"/>
        <v>33.968138092632273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17.999703923019982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16.77</v>
      </c>
      <c r="AB78" s="117">
        <f>-STOA!R78</f>
        <v>0</v>
      </c>
      <c r="AC78">
        <f t="shared" si="3"/>
        <v>0.30597339452257588</v>
      </c>
      <c r="AD78">
        <f t="shared" si="4"/>
        <v>34.463730528497408</v>
      </c>
      <c r="AE78">
        <f>'IDT-1'!D78</f>
        <v>0</v>
      </c>
      <c r="AF78" s="26"/>
      <c r="AG78">
        <f t="shared" si="5"/>
        <v>34.463730528497408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16.77</v>
      </c>
      <c r="AB79" s="117">
        <f>-STOA!R79</f>
        <v>0</v>
      </c>
      <c r="AC79">
        <f t="shared" si="3"/>
        <v>0.28432800000000003</v>
      </c>
      <c r="AD79">
        <f t="shared" si="4"/>
        <v>32.025672</v>
      </c>
      <c r="AE79">
        <f>'IDT-1'!D79</f>
        <v>0</v>
      </c>
      <c r="AF79" s="26"/>
      <c r="AG79">
        <f t="shared" si="5"/>
        <v>32.025672</v>
      </c>
      <c r="AI79" s="75">
        <f>PXIL!L79</f>
        <v>0</v>
      </c>
      <c r="AJ79" s="75">
        <f>PXIL!R79</f>
        <v>0</v>
      </c>
      <c r="AK79" s="75">
        <f>RTM_IEX!L79</f>
        <v>10.54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16.77</v>
      </c>
      <c r="AB80" s="117">
        <f>-STOA!R80</f>
        <v>0</v>
      </c>
      <c r="AC80">
        <f t="shared" si="3"/>
        <v>0.28432800000000003</v>
      </c>
      <c r="AD80">
        <f t="shared" si="4"/>
        <v>32.025672</v>
      </c>
      <c r="AE80">
        <f>'IDT-1'!D80</f>
        <v>0</v>
      </c>
      <c r="AF80" s="26"/>
      <c r="AG80">
        <f t="shared" si="5"/>
        <v>32.025672</v>
      </c>
      <c r="AI80" s="75">
        <f>PXIL!L80</f>
        <v>0</v>
      </c>
      <c r="AJ80" s="75">
        <f>PXIL!R80</f>
        <v>0</v>
      </c>
      <c r="AK80" s="75">
        <f>RTM_IEX!L80</f>
        <v>10.54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16.77</v>
      </c>
      <c r="AB81" s="117">
        <f>-STOA!R81</f>
        <v>0</v>
      </c>
      <c r="AC81">
        <f t="shared" si="3"/>
        <v>0.26153599999999999</v>
      </c>
      <c r="AD81">
        <f t="shared" si="4"/>
        <v>29.458463999999999</v>
      </c>
      <c r="AE81">
        <f>'IDT-1'!D81</f>
        <v>0</v>
      </c>
      <c r="AF81" s="26"/>
      <c r="AG81">
        <f t="shared" si="5"/>
        <v>29.458463999999999</v>
      </c>
      <c r="AI81" s="75">
        <f>PXIL!L81</f>
        <v>0</v>
      </c>
      <c r="AJ81" s="75">
        <f>PXIL!R81</f>
        <v>0</v>
      </c>
      <c r="AK81" s="75">
        <f>RTM_IEX!L81</f>
        <v>7.95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16.77</v>
      </c>
      <c r="AB82" s="117">
        <f>-STOA!R82</f>
        <v>0</v>
      </c>
      <c r="AC82">
        <f t="shared" si="3"/>
        <v>0.36194399999999999</v>
      </c>
      <c r="AD82">
        <f t="shared" si="4"/>
        <v>40.768055999999994</v>
      </c>
      <c r="AE82">
        <f>'IDT-1'!D82</f>
        <v>0</v>
      </c>
      <c r="AF82" s="26"/>
      <c r="AG82">
        <f t="shared" si="5"/>
        <v>40.768055999999994</v>
      </c>
      <c r="AI82" s="75">
        <f>PXIL!L82</f>
        <v>0</v>
      </c>
      <c r="AJ82" s="75">
        <f>PXIL!R82</f>
        <v>0</v>
      </c>
      <c r="AK82" s="75">
        <f>RTM_IEX!L82</f>
        <v>19.36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4.9997654234107429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16.77</v>
      </c>
      <c r="AB83" s="117">
        <f>-STOA!R83</f>
        <v>0</v>
      </c>
      <c r="AC83">
        <f t="shared" si="3"/>
        <v>0.30122193572601458</v>
      </c>
      <c r="AD83">
        <f t="shared" si="4"/>
        <v>33.928543487684728</v>
      </c>
      <c r="AE83">
        <f>'IDT-1'!D83</f>
        <v>0</v>
      </c>
      <c r="AF83" s="26"/>
      <c r="AG83">
        <f t="shared" si="5"/>
        <v>33.928543487684728</v>
      </c>
      <c r="AI83" s="75">
        <f>PXIL!L83</f>
        <v>0</v>
      </c>
      <c r="AJ83" s="75">
        <f>PXIL!R83</f>
        <v>0</v>
      </c>
      <c r="AK83" s="75">
        <f>RTM_IEX!L83</f>
        <v>12.46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4.9997654234107429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16.77</v>
      </c>
      <c r="AB84" s="117">
        <f>-STOA!R84</f>
        <v>0</v>
      </c>
      <c r="AC84">
        <f t="shared" si="3"/>
        <v>0.29277393572601457</v>
      </c>
      <c r="AD84">
        <f t="shared" si="4"/>
        <v>32.976991487684728</v>
      </c>
      <c r="AE84">
        <f>'IDT-1'!D84</f>
        <v>0</v>
      </c>
      <c r="AF84" s="26"/>
      <c r="AG84">
        <f t="shared" si="5"/>
        <v>32.976991487684728</v>
      </c>
      <c r="AI84" s="75">
        <f>PXIL!L84</f>
        <v>0</v>
      </c>
      <c r="AJ84" s="75">
        <f>PXIL!R84</f>
        <v>0</v>
      </c>
      <c r="AK84" s="75">
        <f>RTM_IEX!L84</f>
        <v>11.5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4.9999999999999991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16.77</v>
      </c>
      <c r="AB85" s="117">
        <f>-STOA!R85</f>
        <v>0</v>
      </c>
      <c r="AC85">
        <f t="shared" si="3"/>
        <v>0.29277600000000004</v>
      </c>
      <c r="AD85">
        <f t="shared" si="4"/>
        <v>32.977223999999993</v>
      </c>
      <c r="AE85">
        <f>'IDT-1'!D85</f>
        <v>0</v>
      </c>
      <c r="AF85" s="26"/>
      <c r="AG85">
        <f t="shared" si="5"/>
        <v>32.977223999999993</v>
      </c>
      <c r="AI85" s="75">
        <f>PXIL!L85</f>
        <v>0</v>
      </c>
      <c r="AJ85" s="75">
        <f>PXIL!R85</f>
        <v>0</v>
      </c>
      <c r="AK85" s="75">
        <f>RTM_IEX!L85</f>
        <v>11.5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4.9999999999999991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16.77</v>
      </c>
      <c r="AB86" s="117">
        <f>-STOA!R86</f>
        <v>0</v>
      </c>
      <c r="AC86">
        <f t="shared" si="3"/>
        <v>0.29277600000000004</v>
      </c>
      <c r="AD86">
        <f t="shared" si="4"/>
        <v>32.977223999999993</v>
      </c>
      <c r="AE86">
        <f>'IDT-1'!D86</f>
        <v>0</v>
      </c>
      <c r="AF86" s="26"/>
      <c r="AG86">
        <f t="shared" si="5"/>
        <v>32.977223999999993</v>
      </c>
      <c r="AI86" s="75">
        <f>PXIL!L86</f>
        <v>0</v>
      </c>
      <c r="AJ86" s="75">
        <f>PXIL!R86</f>
        <v>0</v>
      </c>
      <c r="AK86" s="75">
        <f>RTM_IEX!L86</f>
        <v>11.5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4.9999999999999991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16.77</v>
      </c>
      <c r="AB87" s="117">
        <f>-STOA!R87</f>
        <v>0</v>
      </c>
      <c r="AC87">
        <f t="shared" si="3"/>
        <v>0.28010400000000002</v>
      </c>
      <c r="AD87">
        <f t="shared" si="4"/>
        <v>31.549895999999997</v>
      </c>
      <c r="AE87">
        <f>'IDT-1'!D87</f>
        <v>0</v>
      </c>
      <c r="AF87" s="26"/>
      <c r="AG87">
        <f t="shared" si="5"/>
        <v>31.549895999999997</v>
      </c>
      <c r="AI87" s="75">
        <f>PXIL!L87</f>
        <v>0</v>
      </c>
      <c r="AJ87" s="75">
        <f>PXIL!R87</f>
        <v>0</v>
      </c>
      <c r="AK87" s="75">
        <f>RTM_IEX!L87</f>
        <v>10.06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4.9999999999999991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16.77</v>
      </c>
      <c r="AB88" s="117">
        <f>-STOA!R88</f>
        <v>0</v>
      </c>
      <c r="AC88">
        <f t="shared" si="3"/>
        <v>0.28010400000000002</v>
      </c>
      <c r="AD88">
        <f t="shared" si="4"/>
        <v>31.549895999999997</v>
      </c>
      <c r="AE88">
        <f>'IDT-1'!D88</f>
        <v>0</v>
      </c>
      <c r="AF88" s="26"/>
      <c r="AG88">
        <f t="shared" si="5"/>
        <v>31.549895999999997</v>
      </c>
      <c r="AI88" s="75">
        <f>PXIL!L88</f>
        <v>0</v>
      </c>
      <c r="AJ88" s="75">
        <f>PXIL!R88</f>
        <v>0</v>
      </c>
      <c r="AK88" s="75">
        <f>RTM_IEX!L88</f>
        <v>10.06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4.9999999999999991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16.77</v>
      </c>
      <c r="AB89" s="117">
        <f>-STOA!R89</f>
        <v>0</v>
      </c>
      <c r="AC89">
        <f t="shared" si="3"/>
        <v>0.22950399999999999</v>
      </c>
      <c r="AD89">
        <f t="shared" si="4"/>
        <v>25.850496</v>
      </c>
      <c r="AE89">
        <f>'IDT-1'!D89</f>
        <v>0</v>
      </c>
      <c r="AF89" s="26"/>
      <c r="AG89">
        <f t="shared" si="5"/>
        <v>25.850496</v>
      </c>
      <c r="AI89" s="75">
        <f>PXIL!L89</f>
        <v>0</v>
      </c>
      <c r="AJ89" s="75">
        <f>PXIL!R89</f>
        <v>0</v>
      </c>
      <c r="AK89" s="75">
        <f>RTM_IEX!L89</f>
        <v>4.3099999999999996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4.9999999999999991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16.77</v>
      </c>
      <c r="AB90" s="117">
        <f>-STOA!R90</f>
        <v>0</v>
      </c>
      <c r="AC90">
        <f t="shared" si="3"/>
        <v>0.22950399999999999</v>
      </c>
      <c r="AD90">
        <f t="shared" si="4"/>
        <v>25.850496</v>
      </c>
      <c r="AE90">
        <f>'IDT-1'!D90</f>
        <v>0</v>
      </c>
      <c r="AF90" s="26"/>
      <c r="AG90">
        <f t="shared" si="5"/>
        <v>25.850496</v>
      </c>
      <c r="AI90" s="75">
        <f>PXIL!L90</f>
        <v>0</v>
      </c>
      <c r="AJ90" s="75">
        <f>PXIL!R90</f>
        <v>0</v>
      </c>
      <c r="AK90" s="75">
        <f>RTM_IEX!L90</f>
        <v>4.3099999999999996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4.9999999999999991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16.77</v>
      </c>
      <c r="AB91" s="117">
        <f>-STOA!R91</f>
        <v>0</v>
      </c>
      <c r="AC91">
        <f t="shared" si="3"/>
        <v>0.22950399999999999</v>
      </c>
      <c r="AD91">
        <f t="shared" si="4"/>
        <v>25.850496</v>
      </c>
      <c r="AE91">
        <f>'IDT-1'!D91</f>
        <v>0</v>
      </c>
      <c r="AF91" s="26"/>
      <c r="AG91">
        <f t="shared" si="5"/>
        <v>25.850496</v>
      </c>
      <c r="AI91" s="75">
        <f>PXIL!L91</f>
        <v>0</v>
      </c>
      <c r="AJ91" s="75">
        <f>PXIL!R91</f>
        <v>0</v>
      </c>
      <c r="AK91" s="75">
        <f>RTM_IEX!L91</f>
        <v>4.3099999999999996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16.77</v>
      </c>
      <c r="AB92" s="117">
        <f>-STOA!R92</f>
        <v>0</v>
      </c>
      <c r="AC92">
        <f t="shared" si="3"/>
        <v>0.22950399999999999</v>
      </c>
      <c r="AD92">
        <f t="shared" si="4"/>
        <v>25.850496</v>
      </c>
      <c r="AE92">
        <f>'IDT-1'!D92</f>
        <v>0</v>
      </c>
      <c r="AF92" s="26"/>
      <c r="AG92">
        <f t="shared" si="5"/>
        <v>25.850496</v>
      </c>
      <c r="AI92" s="75">
        <f>PXIL!L92</f>
        <v>0</v>
      </c>
      <c r="AJ92" s="75">
        <f>PXIL!R92</f>
        <v>0</v>
      </c>
      <c r="AK92" s="75">
        <f>RTM_IEX!L92</f>
        <v>4.3099999999999996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16.77</v>
      </c>
      <c r="AB93" s="117">
        <f>-STOA!R93</f>
        <v>0</v>
      </c>
      <c r="AC93">
        <f t="shared" si="3"/>
        <v>0.22950399999999999</v>
      </c>
      <c r="AD93">
        <f t="shared" si="4"/>
        <v>25.850496</v>
      </c>
      <c r="AE93">
        <f>'IDT-1'!D93</f>
        <v>0</v>
      </c>
      <c r="AF93" s="26"/>
      <c r="AG93">
        <f t="shared" si="5"/>
        <v>25.850496</v>
      </c>
      <c r="AI93" s="75">
        <f>PXIL!L93</f>
        <v>0</v>
      </c>
      <c r="AJ93" s="75">
        <f>PXIL!R93</f>
        <v>0</v>
      </c>
      <c r="AK93" s="75">
        <f>RTM_IEX!L93</f>
        <v>4.3099999999999996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16.77</v>
      </c>
      <c r="AB94" s="117">
        <f>-STOA!R94</f>
        <v>0</v>
      </c>
      <c r="AC94">
        <f t="shared" si="3"/>
        <v>0.22950399999999999</v>
      </c>
      <c r="AD94">
        <f t="shared" si="4"/>
        <v>25.850496</v>
      </c>
      <c r="AE94">
        <f>'IDT-1'!D94</f>
        <v>0</v>
      </c>
      <c r="AF94" s="26"/>
      <c r="AG94">
        <f t="shared" si="5"/>
        <v>25.850496</v>
      </c>
      <c r="AI94" s="75">
        <f>PXIL!L94</f>
        <v>0</v>
      </c>
      <c r="AJ94" s="75">
        <f>PXIL!R94</f>
        <v>0</v>
      </c>
      <c r="AK94" s="75">
        <f>RTM_IEX!L94</f>
        <v>4.3099999999999996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16.77</v>
      </c>
      <c r="AB95" s="117">
        <f>-STOA!R95</f>
        <v>0</v>
      </c>
      <c r="AC95">
        <f t="shared" si="3"/>
        <v>0.29277600000000004</v>
      </c>
      <c r="AD95">
        <f t="shared" si="4"/>
        <v>32.977223999999993</v>
      </c>
      <c r="AE95">
        <f>'IDT-1'!D95</f>
        <v>0</v>
      </c>
      <c r="AF95" s="26"/>
      <c r="AG95">
        <f t="shared" si="5"/>
        <v>32.977223999999993</v>
      </c>
      <c r="AI95" s="75">
        <f>PXIL!L95</f>
        <v>0</v>
      </c>
      <c r="AJ95" s="75">
        <f>PXIL!R95</f>
        <v>0</v>
      </c>
      <c r="AK95" s="75">
        <f>RTM_IEX!L95</f>
        <v>11.5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16.77</v>
      </c>
      <c r="AB96" s="117">
        <f>-STOA!R96</f>
        <v>0</v>
      </c>
      <c r="AC96">
        <f t="shared" si="3"/>
        <v>0.29277600000000004</v>
      </c>
      <c r="AD96">
        <f t="shared" si="4"/>
        <v>32.977223999999993</v>
      </c>
      <c r="AE96">
        <f>'IDT-1'!D96</f>
        <v>0</v>
      </c>
      <c r="AF96" s="26"/>
      <c r="AG96">
        <f t="shared" si="5"/>
        <v>32.977223999999993</v>
      </c>
      <c r="AI96" s="75">
        <f>PXIL!L96</f>
        <v>0</v>
      </c>
      <c r="AJ96" s="75">
        <f>PXIL!R96</f>
        <v>0</v>
      </c>
      <c r="AK96" s="75">
        <f>RTM_IEX!L96</f>
        <v>11.5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16.77</v>
      </c>
      <c r="AB97" s="117">
        <f>-STOA!R97</f>
        <v>0</v>
      </c>
      <c r="AC97">
        <f t="shared" si="3"/>
        <v>0.25907199999999997</v>
      </c>
      <c r="AD97">
        <f t="shared" si="4"/>
        <v>29.180927999999998</v>
      </c>
      <c r="AE97">
        <f>'IDT-1'!D97</f>
        <v>0</v>
      </c>
      <c r="AF97" s="26"/>
      <c r="AG97">
        <f t="shared" si="5"/>
        <v>29.180927999999998</v>
      </c>
      <c r="AI97" s="75">
        <f>PXIL!L97</f>
        <v>0</v>
      </c>
      <c r="AJ97" s="75">
        <f>PXIL!R97</f>
        <v>0</v>
      </c>
      <c r="AK97" s="75">
        <f>RTM_IEX!L97</f>
        <v>7.67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16.77</v>
      </c>
      <c r="AB98" s="117">
        <f>-STOA!R98</f>
        <v>0</v>
      </c>
      <c r="AC98">
        <f t="shared" si="3"/>
        <v>0.25907199999999997</v>
      </c>
      <c r="AD98">
        <f t="shared" si="4"/>
        <v>29.180927999999998</v>
      </c>
      <c r="AE98">
        <f>'IDT-1'!D98</f>
        <v>0</v>
      </c>
      <c r="AF98" s="26"/>
      <c r="AG98">
        <f t="shared" si="5"/>
        <v>29.180927999999998</v>
      </c>
      <c r="AI98" s="75">
        <f>PXIL!L98</f>
        <v>0</v>
      </c>
      <c r="AJ98" s="75">
        <f>PXIL!R98</f>
        <v>0</v>
      </c>
      <c r="AK98" s="75">
        <f>RTM_IEX!L98</f>
        <v>7.67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0.20297145748921158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0.42032999999999987</v>
      </c>
      <c r="AB99" s="117">
        <f t="shared" si="6"/>
        <v>0</v>
      </c>
      <c r="AC99">
        <f t="shared" si="6"/>
        <v>6.0678328259050601E-3</v>
      </c>
      <c r="AD99">
        <f t="shared" si="6"/>
        <v>0.68345862466330687</v>
      </c>
      <c r="AE99">
        <f t="shared" ref="AE99:AR99" si="7">SUM(AE3:AE98)/4000</f>
        <v>0</v>
      </c>
      <c r="AG99">
        <f t="shared" si="7"/>
        <v>0.68345862466330687</v>
      </c>
      <c r="AI99">
        <f t="shared" si="7"/>
        <v>0</v>
      </c>
      <c r="AJ99">
        <f t="shared" si="7"/>
        <v>0</v>
      </c>
      <c r="AK99">
        <f t="shared" si="7"/>
        <v>6.6225000000000006E-2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220</v>
      </c>
      <c r="C1" s="31">
        <v>44693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44920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44920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12.948732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0.1139488416</v>
      </c>
      <c r="AD3">
        <f>SUM(B3:AB3,AI3:AR3)-AC3</f>
        <v>12.834783158400001</v>
      </c>
      <c r="AE3">
        <v>0</v>
      </c>
      <c r="AF3" s="26"/>
      <c r="AG3">
        <f>SUM(AD3:AF3)</f>
        <v>12.834783158400001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12.948732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0.1139488416</v>
      </c>
      <c r="AD4">
        <f t="shared" ref="AD4:AD67" si="1">SUM(B4:AB4,AI4:AR4)-AC4</f>
        <v>12.834783158400001</v>
      </c>
      <c r="AE4">
        <v>0</v>
      </c>
      <c r="AF4" s="26"/>
      <c r="AG4">
        <f t="shared" ref="AG4:AG67" si="2">SUM(AD4:AF4)</f>
        <v>12.834783158400001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12.311671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0.10834270480000001</v>
      </c>
      <c r="AD5">
        <f t="shared" si="1"/>
        <v>12.2033282952</v>
      </c>
      <c r="AE5">
        <v>0</v>
      </c>
      <c r="AF5" s="26"/>
      <c r="AG5">
        <f t="shared" si="2"/>
        <v>12.2033282952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11.355202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9.9925777600000001E-2</v>
      </c>
      <c r="AD6">
        <f t="shared" si="1"/>
        <v>11.255276222400001</v>
      </c>
      <c r="AE6">
        <v>0</v>
      </c>
      <c r="AF6" s="26"/>
      <c r="AG6">
        <f t="shared" si="2"/>
        <v>11.255276222400001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12.948732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0.1139488416</v>
      </c>
      <c r="AD7">
        <f t="shared" si="1"/>
        <v>12.834783158400001</v>
      </c>
      <c r="AE7">
        <v>0</v>
      </c>
      <c r="AF7" s="26"/>
      <c r="AG7">
        <f t="shared" si="2"/>
        <v>12.834783158400001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11.300234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9.9442059200000002E-2</v>
      </c>
      <c r="AD8">
        <f t="shared" si="1"/>
        <v>11.2007919408</v>
      </c>
      <c r="AE8">
        <v>0</v>
      </c>
      <c r="AF8" s="26"/>
      <c r="AG8">
        <f t="shared" si="2"/>
        <v>11.2007919408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10.159514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8.9403723200000007E-2</v>
      </c>
      <c r="AD9">
        <f t="shared" si="1"/>
        <v>10.070110276799999</v>
      </c>
      <c r="AE9">
        <v>0</v>
      </c>
      <c r="AF9" s="26"/>
      <c r="AG9">
        <f t="shared" si="2"/>
        <v>10.070110276799999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9.5053190000000001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8.3646807200000006E-2</v>
      </c>
      <c r="AD10">
        <f t="shared" si="1"/>
        <v>9.4216721928000009</v>
      </c>
      <c r="AE10">
        <v>0</v>
      </c>
      <c r="AF10" s="26"/>
      <c r="AG10">
        <f t="shared" si="2"/>
        <v>9.4216721928000009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12.948732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0.1139488416</v>
      </c>
      <c r="AD11">
        <f t="shared" si="1"/>
        <v>12.834783158400001</v>
      </c>
      <c r="AE11">
        <v>0</v>
      </c>
      <c r="AF11" s="26"/>
      <c r="AG11">
        <f t="shared" si="2"/>
        <v>12.834783158400001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12.284545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0.10810399600000001</v>
      </c>
      <c r="AD12">
        <f t="shared" si="1"/>
        <v>12.176441003999999</v>
      </c>
      <c r="AE12">
        <v>0</v>
      </c>
      <c r="AF12" s="26"/>
      <c r="AG12">
        <f t="shared" si="2"/>
        <v>12.176441003999999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12.948732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0.1139488416</v>
      </c>
      <c r="AD13">
        <f t="shared" si="1"/>
        <v>12.834783158400001</v>
      </c>
      <c r="AE13">
        <v>0</v>
      </c>
      <c r="AF13" s="26"/>
      <c r="AG13">
        <f t="shared" si="2"/>
        <v>12.834783158400001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12.823684999999999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0.112848428</v>
      </c>
      <c r="AD14">
        <f t="shared" si="1"/>
        <v>12.710836572</v>
      </c>
      <c r="AE14">
        <v>0</v>
      </c>
      <c r="AF14" s="26"/>
      <c r="AG14">
        <f t="shared" si="2"/>
        <v>12.710836572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12.217396000000001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0.10751308480000002</v>
      </c>
      <c r="AD15">
        <f t="shared" si="1"/>
        <v>12.1098829152</v>
      </c>
      <c r="AE15">
        <v>0</v>
      </c>
      <c r="AF15" s="26"/>
      <c r="AG15">
        <f t="shared" si="2"/>
        <v>12.1098829152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12.948732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0.1139488416</v>
      </c>
      <c r="AD16">
        <f t="shared" si="1"/>
        <v>12.834783158400001</v>
      </c>
      <c r="AE16">
        <v>0</v>
      </c>
      <c r="AF16" s="26"/>
      <c r="AG16">
        <f t="shared" si="2"/>
        <v>12.834783158400001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12.806692999999999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0.1126988984</v>
      </c>
      <c r="AD17">
        <f t="shared" si="1"/>
        <v>12.6939941016</v>
      </c>
      <c r="AE17">
        <v>0</v>
      </c>
      <c r="AF17" s="26"/>
      <c r="AG17">
        <f t="shared" si="2"/>
        <v>12.6939941016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12.948732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0.12406884160000001</v>
      </c>
      <c r="AD18">
        <f t="shared" si="1"/>
        <v>13.9746631584</v>
      </c>
      <c r="AE18">
        <v>0</v>
      </c>
      <c r="AF18" s="26"/>
      <c r="AG18">
        <f t="shared" si="2"/>
        <v>13.9746631584</v>
      </c>
      <c r="AI18" s="75">
        <f>PXIL!M18</f>
        <v>0</v>
      </c>
      <c r="AJ18" s="75">
        <f>PXIL!S18</f>
        <v>0</v>
      </c>
      <c r="AK18" s="75">
        <f>RTM_IEX!M18</f>
        <v>1.1499999999999999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13.422466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2.4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0.1392377008</v>
      </c>
      <c r="AD19">
        <f t="shared" si="1"/>
        <v>15.6832282992</v>
      </c>
      <c r="AE19">
        <v>0</v>
      </c>
      <c r="AF19" s="26"/>
      <c r="AG19">
        <f t="shared" si="2"/>
        <v>15.6832282992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13.8962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1.92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0.13918256000000001</v>
      </c>
      <c r="AD20">
        <f t="shared" si="1"/>
        <v>15.67701744</v>
      </c>
      <c r="AE20">
        <v>0</v>
      </c>
      <c r="AF20" s="26"/>
      <c r="AG20">
        <f t="shared" si="2"/>
        <v>15.67701744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14.369934000000001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0.86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0.13402341920000002</v>
      </c>
      <c r="AD21">
        <f t="shared" si="1"/>
        <v>15.0959105808</v>
      </c>
      <c r="AE21">
        <v>0</v>
      </c>
      <c r="AF21" s="26"/>
      <c r="AG21">
        <f t="shared" si="2"/>
        <v>15.0959105808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14.369934000000001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3.07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0.15347141920000001</v>
      </c>
      <c r="AD22">
        <f t="shared" si="1"/>
        <v>17.286462580800002</v>
      </c>
      <c r="AE22">
        <v>0</v>
      </c>
      <c r="AF22" s="26"/>
      <c r="AG22">
        <f t="shared" si="2"/>
        <v>17.286462580800002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14.369934000000001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4.41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0.16526341920000001</v>
      </c>
      <c r="AD23">
        <f t="shared" si="1"/>
        <v>18.614670580800002</v>
      </c>
      <c r="AE23">
        <v>0</v>
      </c>
      <c r="AF23" s="26"/>
      <c r="AG23">
        <f t="shared" si="2"/>
        <v>18.614670580800002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14.369934000000001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5.94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0.17872741920000002</v>
      </c>
      <c r="AD24">
        <f t="shared" si="1"/>
        <v>20.131206580800001</v>
      </c>
      <c r="AE24">
        <v>0</v>
      </c>
      <c r="AF24" s="26"/>
      <c r="AG24">
        <f t="shared" si="2"/>
        <v>20.131206580800001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14.369934000000001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5.27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0.1728314192</v>
      </c>
      <c r="AD25">
        <f t="shared" si="1"/>
        <v>19.467102580799999</v>
      </c>
      <c r="AE25">
        <v>0</v>
      </c>
      <c r="AF25" s="26"/>
      <c r="AG25">
        <f t="shared" si="2"/>
        <v>19.467102580799999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14.369934000000001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5.65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0.17617541920000002</v>
      </c>
      <c r="AD26">
        <f t="shared" si="1"/>
        <v>19.843758580799999</v>
      </c>
      <c r="AE26">
        <v>0</v>
      </c>
      <c r="AF26" s="26"/>
      <c r="AG26">
        <f t="shared" si="2"/>
        <v>19.843758580799999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14.369934000000001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6.23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0.18127941920000001</v>
      </c>
      <c r="AD27">
        <f t="shared" si="1"/>
        <v>20.418654580800002</v>
      </c>
      <c r="AE27">
        <v>0</v>
      </c>
      <c r="AF27" s="26"/>
      <c r="AG27">
        <f t="shared" si="2"/>
        <v>20.418654580800002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14.369934000000001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8.82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0.20407141920000002</v>
      </c>
      <c r="AD28">
        <f t="shared" si="1"/>
        <v>22.985862580799999</v>
      </c>
      <c r="AE28">
        <v>0</v>
      </c>
      <c r="AF28" s="26"/>
      <c r="AG28">
        <f t="shared" si="2"/>
        <v>22.985862580799999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14.369934000000001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8.82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0.20407141920000002</v>
      </c>
      <c r="AD29">
        <f t="shared" si="1"/>
        <v>22.985862580799999</v>
      </c>
      <c r="AE29">
        <v>0</v>
      </c>
      <c r="AF29" s="26"/>
      <c r="AG29">
        <f t="shared" si="2"/>
        <v>22.985862580799999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14.369934000000001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8.82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0.20407141920000002</v>
      </c>
      <c r="AD30">
        <f t="shared" si="1"/>
        <v>22.985862580799999</v>
      </c>
      <c r="AE30">
        <v>0</v>
      </c>
      <c r="AF30" s="26"/>
      <c r="AG30">
        <f t="shared" si="2"/>
        <v>22.985862580799999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14.369934000000001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9.58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0.21075941919999999</v>
      </c>
      <c r="AD31">
        <f t="shared" si="1"/>
        <v>23.7391745808</v>
      </c>
      <c r="AE31">
        <v>0</v>
      </c>
      <c r="AF31" s="26"/>
      <c r="AG31">
        <f t="shared" si="2"/>
        <v>23.7391745808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14.369934000000001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9.58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0.21075941919999999</v>
      </c>
      <c r="AD32">
        <f t="shared" si="1"/>
        <v>23.7391745808</v>
      </c>
      <c r="AE32">
        <v>0</v>
      </c>
      <c r="AF32" s="26"/>
      <c r="AG32">
        <f t="shared" si="2"/>
        <v>23.7391745808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14.369934000000001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8.0500000000000007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0.19729541920000002</v>
      </c>
      <c r="AD33">
        <f t="shared" si="1"/>
        <v>22.222638580800002</v>
      </c>
      <c r="AE33">
        <v>0</v>
      </c>
      <c r="AF33" s="26"/>
      <c r="AG33">
        <f t="shared" si="2"/>
        <v>22.222638580800002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14.369934000000001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5.89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0.17828741920000002</v>
      </c>
      <c r="AD34">
        <f t="shared" si="1"/>
        <v>20.081646580800001</v>
      </c>
      <c r="AE34">
        <v>0</v>
      </c>
      <c r="AF34" s="26"/>
      <c r="AG34">
        <f t="shared" si="2"/>
        <v>20.081646580800001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14.369934000000001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7.1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0.18893541920000004</v>
      </c>
      <c r="AD35">
        <f t="shared" si="1"/>
        <v>21.280998580800002</v>
      </c>
      <c r="AE35">
        <v>0</v>
      </c>
      <c r="AF35" s="26"/>
      <c r="AG35">
        <f t="shared" si="2"/>
        <v>21.280998580800002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14.369934000000001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9.58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0.21075941919999999</v>
      </c>
      <c r="AD36">
        <f t="shared" si="1"/>
        <v>23.7391745808</v>
      </c>
      <c r="AE36">
        <v>0</v>
      </c>
      <c r="AF36" s="26"/>
      <c r="AG36">
        <f t="shared" si="2"/>
        <v>23.7391745808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14.369934000000001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9.58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0.21075941919999999</v>
      </c>
      <c r="AD37">
        <f t="shared" si="1"/>
        <v>23.7391745808</v>
      </c>
      <c r="AE37">
        <v>0</v>
      </c>
      <c r="AF37" s="26"/>
      <c r="AG37">
        <f t="shared" si="2"/>
        <v>23.7391745808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14.369934000000001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9.2899999999999991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0.20820741920000002</v>
      </c>
      <c r="AD38">
        <f t="shared" si="1"/>
        <v>23.451726580799999</v>
      </c>
      <c r="AE38">
        <v>0</v>
      </c>
      <c r="AF38" s="26"/>
      <c r="AG38">
        <f t="shared" si="2"/>
        <v>23.451726580799999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14.369934000000001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8.0500000000000007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0.19729541920000002</v>
      </c>
      <c r="AD39">
        <f t="shared" si="1"/>
        <v>22.222638580800002</v>
      </c>
      <c r="AE39">
        <v>0</v>
      </c>
      <c r="AF39" s="26"/>
      <c r="AG39">
        <f t="shared" si="2"/>
        <v>22.222638580800002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14.369934000000001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7.38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0.1913994192</v>
      </c>
      <c r="AD40">
        <f t="shared" si="1"/>
        <v>21.5585345808</v>
      </c>
      <c r="AE40">
        <v>0</v>
      </c>
      <c r="AF40" s="26"/>
      <c r="AG40">
        <f t="shared" si="2"/>
        <v>21.5585345808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14.369934000000001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9.1999999999999993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0.20741541920000001</v>
      </c>
      <c r="AD41">
        <f t="shared" si="1"/>
        <v>23.3625185808</v>
      </c>
      <c r="AE41">
        <v>0</v>
      </c>
      <c r="AF41" s="26"/>
      <c r="AG41">
        <f t="shared" si="2"/>
        <v>23.3625185808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14.369934000000001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9.58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0.21075941919999999</v>
      </c>
      <c r="AD42">
        <f t="shared" si="1"/>
        <v>23.7391745808</v>
      </c>
      <c r="AE42">
        <v>0</v>
      </c>
      <c r="AF42" s="26"/>
      <c r="AG42">
        <f t="shared" si="2"/>
        <v>23.7391745808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14.369934000000001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7.38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0.1913994192</v>
      </c>
      <c r="AD43">
        <f t="shared" si="1"/>
        <v>21.5585345808</v>
      </c>
      <c r="AE43">
        <v>0</v>
      </c>
      <c r="AF43" s="26"/>
      <c r="AG43">
        <f t="shared" si="2"/>
        <v>21.5585345808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14.369934000000001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4.5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0.16605541920000003</v>
      </c>
      <c r="AD44">
        <f t="shared" si="1"/>
        <v>18.703878580800001</v>
      </c>
      <c r="AE44">
        <v>0</v>
      </c>
      <c r="AF44" s="26"/>
      <c r="AG44">
        <f t="shared" si="2"/>
        <v>18.703878580800001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14.369934000000001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4.79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0.1686074192</v>
      </c>
      <c r="AD45">
        <f t="shared" si="1"/>
        <v>18.991326580799999</v>
      </c>
      <c r="AE45">
        <v>0</v>
      </c>
      <c r="AF45" s="26"/>
      <c r="AG45">
        <f t="shared" si="2"/>
        <v>18.991326580799999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14.369934000000001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4.0199999999999996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0.16183141920000002</v>
      </c>
      <c r="AD46">
        <f t="shared" si="1"/>
        <v>18.228102580800002</v>
      </c>
      <c r="AE46">
        <v>0</v>
      </c>
      <c r="AF46" s="26"/>
      <c r="AG46">
        <f t="shared" si="2"/>
        <v>18.228102580800002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14.369934000000001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4.22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0.1635914192</v>
      </c>
      <c r="AD47">
        <f t="shared" si="1"/>
        <v>18.4263425808</v>
      </c>
      <c r="AE47">
        <v>0</v>
      </c>
      <c r="AF47" s="26"/>
      <c r="AG47">
        <f t="shared" si="2"/>
        <v>18.4263425808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14.369934000000001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3.83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0.16015941920000001</v>
      </c>
      <c r="AD48">
        <f t="shared" si="1"/>
        <v>18.0397745808</v>
      </c>
      <c r="AE48">
        <v>0</v>
      </c>
      <c r="AF48" s="26"/>
      <c r="AG48">
        <f t="shared" si="2"/>
        <v>18.0397745808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14.369934000000001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6.8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0.18629541920000003</v>
      </c>
      <c r="AD49">
        <f t="shared" si="1"/>
        <v>20.983638580800001</v>
      </c>
      <c r="AE49">
        <v>0</v>
      </c>
      <c r="AF49" s="26"/>
      <c r="AG49">
        <f t="shared" si="2"/>
        <v>20.983638580800001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14.369934000000001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4.79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0.1686074192</v>
      </c>
      <c r="AD50">
        <f t="shared" si="1"/>
        <v>18.991326580799999</v>
      </c>
      <c r="AE50">
        <v>0</v>
      </c>
      <c r="AF50" s="26"/>
      <c r="AG50">
        <f t="shared" si="2"/>
        <v>18.991326580799999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14.369934000000001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6.61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0.1846234192</v>
      </c>
      <c r="AD51">
        <f t="shared" si="1"/>
        <v>20.795310580799999</v>
      </c>
      <c r="AE51">
        <v>0</v>
      </c>
      <c r="AF51" s="26"/>
      <c r="AG51">
        <f t="shared" si="2"/>
        <v>20.795310580799999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14.369934000000001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4.3099999999999996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0.16438341919999999</v>
      </c>
      <c r="AD52">
        <f t="shared" si="1"/>
        <v>18.515550580799999</v>
      </c>
      <c r="AE52">
        <v>0</v>
      </c>
      <c r="AF52" s="26"/>
      <c r="AG52">
        <f t="shared" si="2"/>
        <v>18.515550580799999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14.369934000000001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3.64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0.15848741920000001</v>
      </c>
      <c r="AD53">
        <f t="shared" si="1"/>
        <v>17.851446580800001</v>
      </c>
      <c r="AE53">
        <v>0</v>
      </c>
      <c r="AF53" s="26"/>
      <c r="AG53">
        <f t="shared" si="2"/>
        <v>17.851446580800001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14.369934000000001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5.27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0.1728314192</v>
      </c>
      <c r="AD54">
        <f t="shared" si="1"/>
        <v>19.467102580799999</v>
      </c>
      <c r="AE54">
        <v>0</v>
      </c>
      <c r="AF54" s="26"/>
      <c r="AG54">
        <f t="shared" si="2"/>
        <v>19.467102580799999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14.369934000000001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6.23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0.18127941920000001</v>
      </c>
      <c r="AD55">
        <f t="shared" si="1"/>
        <v>20.418654580800002</v>
      </c>
      <c r="AE55">
        <v>0</v>
      </c>
      <c r="AF55" s="26"/>
      <c r="AG55">
        <f t="shared" si="2"/>
        <v>20.418654580800002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14.369934000000001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8.91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0.20486341920000001</v>
      </c>
      <c r="AD56">
        <f t="shared" si="1"/>
        <v>23.075070580800002</v>
      </c>
      <c r="AE56">
        <v>0</v>
      </c>
      <c r="AF56" s="26"/>
      <c r="AG56">
        <f t="shared" si="2"/>
        <v>23.075070580800002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14.369934000000001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7.09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0.18884741920000001</v>
      </c>
      <c r="AD57">
        <f t="shared" si="1"/>
        <v>21.271086580800002</v>
      </c>
      <c r="AE57">
        <v>0</v>
      </c>
      <c r="AF57" s="26"/>
      <c r="AG57">
        <f t="shared" si="2"/>
        <v>21.271086580800002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14.369934000000001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2.68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0.15003941920000002</v>
      </c>
      <c r="AD58">
        <f t="shared" si="1"/>
        <v>16.899894580800002</v>
      </c>
      <c r="AE58">
        <v>0</v>
      </c>
      <c r="AF58" s="26"/>
      <c r="AG58">
        <f t="shared" si="2"/>
        <v>16.899894580800002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14.369934000000001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2.4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0.1475754192</v>
      </c>
      <c r="AD59">
        <f t="shared" si="1"/>
        <v>16.6223585808</v>
      </c>
      <c r="AE59">
        <v>0</v>
      </c>
      <c r="AF59" s="26"/>
      <c r="AG59">
        <f t="shared" si="2"/>
        <v>16.6223585808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14.369934000000001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6.32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0.18207141920000003</v>
      </c>
      <c r="AD60">
        <f t="shared" si="1"/>
        <v>20.507862580800001</v>
      </c>
      <c r="AE60">
        <v>0</v>
      </c>
      <c r="AF60" s="26"/>
      <c r="AG60">
        <f t="shared" si="2"/>
        <v>20.507862580800001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14.369934000000001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6.32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0.18207141920000003</v>
      </c>
      <c r="AD61">
        <f t="shared" si="1"/>
        <v>20.507862580800001</v>
      </c>
      <c r="AE61">
        <v>0</v>
      </c>
      <c r="AF61" s="26"/>
      <c r="AG61">
        <f t="shared" si="2"/>
        <v>20.507862580800001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14.369934000000001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4.5999999999999996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0.16693541920000002</v>
      </c>
      <c r="AD62">
        <f t="shared" si="1"/>
        <v>18.802998580800001</v>
      </c>
      <c r="AE62">
        <v>0</v>
      </c>
      <c r="AF62" s="26"/>
      <c r="AG62">
        <f t="shared" si="2"/>
        <v>18.802998580800001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14.369934000000001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4.7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0.16781541920000001</v>
      </c>
      <c r="AD63">
        <f t="shared" si="1"/>
        <v>18.9021185808</v>
      </c>
      <c r="AE63">
        <v>0</v>
      </c>
      <c r="AF63" s="26"/>
      <c r="AG63">
        <f t="shared" si="2"/>
        <v>18.9021185808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14.369934000000001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5.56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0.1753834192</v>
      </c>
      <c r="AD64">
        <f t="shared" si="1"/>
        <v>19.7545505808</v>
      </c>
      <c r="AE64">
        <v>0</v>
      </c>
      <c r="AF64" s="26"/>
      <c r="AG64">
        <f t="shared" si="2"/>
        <v>19.7545505808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14.369934000000001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6.52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0.18383141920000001</v>
      </c>
      <c r="AD65">
        <f t="shared" si="1"/>
        <v>20.7061025808</v>
      </c>
      <c r="AE65">
        <v>0</v>
      </c>
      <c r="AF65" s="26"/>
      <c r="AG65">
        <f t="shared" si="2"/>
        <v>20.7061025808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14.369934000000001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6.13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0.18039941919999999</v>
      </c>
      <c r="AD66">
        <f t="shared" si="1"/>
        <v>20.319534580799999</v>
      </c>
      <c r="AE66">
        <v>0</v>
      </c>
      <c r="AF66" s="26"/>
      <c r="AG66">
        <f t="shared" si="2"/>
        <v>20.319534580799999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14.369934000000001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7.76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0.19474341919999999</v>
      </c>
      <c r="AD67">
        <f t="shared" si="1"/>
        <v>21.935190580799997</v>
      </c>
      <c r="AE67">
        <v>0</v>
      </c>
      <c r="AF67" s="26"/>
      <c r="AG67">
        <f t="shared" si="2"/>
        <v>21.935190580799997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14.369934000000001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5.37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0.17371141920000002</v>
      </c>
      <c r="AD68">
        <f t="shared" ref="AD68:AD98" si="4">SUM(B68:AB68,AI68:AR68)-AC68</f>
        <v>19.566222580800002</v>
      </c>
      <c r="AE68">
        <v>0</v>
      </c>
      <c r="AF68" s="26"/>
      <c r="AG68">
        <f t="shared" ref="AG68:AG98" si="5">SUM(AD68:AF68)</f>
        <v>19.566222580800002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14.369934000000001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3.35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0.15593541920000004</v>
      </c>
      <c r="AD69">
        <f t="shared" si="4"/>
        <v>17.563998580800003</v>
      </c>
      <c r="AE69">
        <v>0</v>
      </c>
      <c r="AF69" s="26"/>
      <c r="AG69">
        <f t="shared" si="5"/>
        <v>17.563998580800003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14.369934000000001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4.22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0.1635914192</v>
      </c>
      <c r="AD70">
        <f t="shared" si="4"/>
        <v>18.4263425808</v>
      </c>
      <c r="AE70">
        <v>0</v>
      </c>
      <c r="AF70" s="26"/>
      <c r="AG70">
        <f t="shared" si="5"/>
        <v>18.4263425808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14.369934000000001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6.8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0.18629541920000003</v>
      </c>
      <c r="AD71">
        <f t="shared" si="4"/>
        <v>20.983638580800001</v>
      </c>
      <c r="AE71">
        <v>0</v>
      </c>
      <c r="AF71" s="26"/>
      <c r="AG71">
        <f t="shared" si="5"/>
        <v>20.983638580800001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14.369934000000001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6.8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0.18629541920000003</v>
      </c>
      <c r="AD72">
        <f t="shared" si="4"/>
        <v>20.983638580800001</v>
      </c>
      <c r="AE72">
        <v>0</v>
      </c>
      <c r="AF72" s="26"/>
      <c r="AG72">
        <f t="shared" si="5"/>
        <v>20.983638580800001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14.369934000000001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5.37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0.17371141920000002</v>
      </c>
      <c r="AD73">
        <f t="shared" si="4"/>
        <v>19.566222580800002</v>
      </c>
      <c r="AE73">
        <v>0</v>
      </c>
      <c r="AF73" s="26"/>
      <c r="AG73">
        <f t="shared" si="5"/>
        <v>19.566222580800002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14.369934000000001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6.32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0.18207141920000003</v>
      </c>
      <c r="AD74">
        <f t="shared" si="4"/>
        <v>20.507862580800001</v>
      </c>
      <c r="AE74">
        <v>0</v>
      </c>
      <c r="AF74" s="26"/>
      <c r="AG74">
        <f t="shared" si="5"/>
        <v>20.507862580800001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14.369934000000001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7.47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0.19219141920000002</v>
      </c>
      <c r="AD75">
        <f t="shared" si="4"/>
        <v>21.647742580799999</v>
      </c>
      <c r="AE75">
        <v>0</v>
      </c>
      <c r="AF75" s="26"/>
      <c r="AG75">
        <f t="shared" si="5"/>
        <v>21.647742580799999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14.369934000000001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5.08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0.1711594192</v>
      </c>
      <c r="AD76">
        <f t="shared" si="4"/>
        <v>19.2787745808</v>
      </c>
      <c r="AE76">
        <v>0</v>
      </c>
      <c r="AF76" s="26"/>
      <c r="AG76">
        <f t="shared" si="5"/>
        <v>19.2787745808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14.369934000000001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5.08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0.1711594192</v>
      </c>
      <c r="AD77">
        <f t="shared" si="4"/>
        <v>19.2787745808</v>
      </c>
      <c r="AE77">
        <v>0</v>
      </c>
      <c r="AF77" s="26"/>
      <c r="AG77">
        <f t="shared" si="5"/>
        <v>19.2787745808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14.369934000000001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3.74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0.15936741920000003</v>
      </c>
      <c r="AD78">
        <f t="shared" si="4"/>
        <v>17.950566580800004</v>
      </c>
      <c r="AE78">
        <v>0</v>
      </c>
      <c r="AF78" s="26"/>
      <c r="AG78">
        <f t="shared" si="5"/>
        <v>17.950566580800004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14.369934000000001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4.7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0.16781541920000001</v>
      </c>
      <c r="AD79">
        <f t="shared" si="4"/>
        <v>18.9021185808</v>
      </c>
      <c r="AE79">
        <v>0</v>
      </c>
      <c r="AF79" s="26"/>
      <c r="AG79">
        <f t="shared" si="5"/>
        <v>18.9021185808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14.369934000000001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4.7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0.16781541920000001</v>
      </c>
      <c r="AD80">
        <f t="shared" si="4"/>
        <v>18.9021185808</v>
      </c>
      <c r="AE80">
        <v>0</v>
      </c>
      <c r="AF80" s="26"/>
      <c r="AG80">
        <f t="shared" si="5"/>
        <v>18.9021185808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14.369934000000001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6.99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0.18796741920000004</v>
      </c>
      <c r="AD81">
        <f t="shared" si="4"/>
        <v>21.171966580800003</v>
      </c>
      <c r="AE81">
        <v>0</v>
      </c>
      <c r="AF81" s="26"/>
      <c r="AG81">
        <f t="shared" si="5"/>
        <v>21.171966580800003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14.369934000000001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5.65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0.17617541920000002</v>
      </c>
      <c r="AD82">
        <f t="shared" si="4"/>
        <v>19.843758580799999</v>
      </c>
      <c r="AE82">
        <v>0</v>
      </c>
      <c r="AF82" s="26"/>
      <c r="AG82">
        <f t="shared" si="5"/>
        <v>19.843758580799999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14.369934000000001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7.09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0.18884741920000001</v>
      </c>
      <c r="AD83">
        <f t="shared" si="4"/>
        <v>21.271086580800002</v>
      </c>
      <c r="AE83">
        <v>0</v>
      </c>
      <c r="AF83" s="26"/>
      <c r="AG83">
        <f t="shared" si="5"/>
        <v>21.271086580800002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14.369934000000001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7.19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0.18972741920000002</v>
      </c>
      <c r="AD84">
        <f t="shared" si="4"/>
        <v>21.370206580800001</v>
      </c>
      <c r="AE84">
        <v>0</v>
      </c>
      <c r="AF84" s="26"/>
      <c r="AG84">
        <f t="shared" si="5"/>
        <v>21.370206580800001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14.369934000000001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7.95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0.19641541920000002</v>
      </c>
      <c r="AD85">
        <f t="shared" si="4"/>
        <v>22.123518580799999</v>
      </c>
      <c r="AE85">
        <v>0</v>
      </c>
      <c r="AF85" s="26"/>
      <c r="AG85">
        <f t="shared" si="5"/>
        <v>22.123518580799999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14.369934000000001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8.0500000000000007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0.19729541920000002</v>
      </c>
      <c r="AD86">
        <f t="shared" si="4"/>
        <v>22.222638580800002</v>
      </c>
      <c r="AE86">
        <v>0</v>
      </c>
      <c r="AF86" s="26"/>
      <c r="AG86">
        <f t="shared" si="5"/>
        <v>22.222638580800002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14.369934000000001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7.47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0.19219141920000002</v>
      </c>
      <c r="AD87">
        <f t="shared" si="4"/>
        <v>21.647742580799999</v>
      </c>
      <c r="AE87">
        <v>0</v>
      </c>
      <c r="AF87" s="26"/>
      <c r="AG87">
        <f t="shared" si="5"/>
        <v>21.647742580799999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14.369934000000001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5.56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0.1753834192</v>
      </c>
      <c r="AD88">
        <f t="shared" si="4"/>
        <v>19.7545505808</v>
      </c>
      <c r="AE88">
        <v>0</v>
      </c>
      <c r="AF88" s="26"/>
      <c r="AG88">
        <f t="shared" si="5"/>
        <v>19.7545505808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14.369934000000001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4.79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0.1686074192</v>
      </c>
      <c r="AD89">
        <f t="shared" si="4"/>
        <v>18.991326580799999</v>
      </c>
      <c r="AE89">
        <v>0</v>
      </c>
      <c r="AF89" s="26"/>
      <c r="AG89">
        <f t="shared" si="5"/>
        <v>18.991326580799999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14.369934000000001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5.46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0.17450341920000004</v>
      </c>
      <c r="AD90">
        <f t="shared" si="4"/>
        <v>19.655430580800001</v>
      </c>
      <c r="AE90">
        <v>0</v>
      </c>
      <c r="AF90" s="26"/>
      <c r="AG90">
        <f t="shared" si="5"/>
        <v>19.655430580800001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14.369934000000001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3.93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0.16103941920000001</v>
      </c>
      <c r="AD91">
        <f t="shared" si="4"/>
        <v>18.138894580799999</v>
      </c>
      <c r="AE91">
        <v>0</v>
      </c>
      <c r="AF91" s="26"/>
      <c r="AG91">
        <f t="shared" si="5"/>
        <v>18.138894580799999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14.369934000000001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7.19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0.18972741920000002</v>
      </c>
      <c r="AD92">
        <f t="shared" si="4"/>
        <v>21.370206580800001</v>
      </c>
      <c r="AE92">
        <v>0</v>
      </c>
      <c r="AF92" s="26"/>
      <c r="AG92">
        <f t="shared" si="5"/>
        <v>21.370206580800001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14.369934000000001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3.45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0.1568154192</v>
      </c>
      <c r="AD93">
        <f t="shared" si="4"/>
        <v>17.663118580799999</v>
      </c>
      <c r="AE93">
        <v>0</v>
      </c>
      <c r="AF93" s="26"/>
      <c r="AG93">
        <f t="shared" si="5"/>
        <v>17.663118580799999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14.369934000000001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4.22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0.1635914192</v>
      </c>
      <c r="AD94">
        <f t="shared" si="4"/>
        <v>18.4263425808</v>
      </c>
      <c r="AE94">
        <v>0</v>
      </c>
      <c r="AF94" s="26"/>
      <c r="AG94">
        <f t="shared" si="5"/>
        <v>18.4263425808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14.369934000000001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4.9800000000000004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0.17027941920000003</v>
      </c>
      <c r="AD95">
        <f t="shared" si="4"/>
        <v>19.179654580800001</v>
      </c>
      <c r="AE95">
        <v>0</v>
      </c>
      <c r="AF95" s="26"/>
      <c r="AG95">
        <f t="shared" si="5"/>
        <v>19.179654580800001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14.369934000000001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3.16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0.15426341920000003</v>
      </c>
      <c r="AD96">
        <f t="shared" si="4"/>
        <v>17.375670580800001</v>
      </c>
      <c r="AE96">
        <v>0</v>
      </c>
      <c r="AF96" s="26"/>
      <c r="AG96">
        <f t="shared" si="5"/>
        <v>17.375670580800001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14.369934000000001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2.59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0.14924741920000001</v>
      </c>
      <c r="AD97">
        <f t="shared" si="4"/>
        <v>16.810686580799999</v>
      </c>
      <c r="AE97">
        <v>0</v>
      </c>
      <c r="AF97" s="26"/>
      <c r="AG97">
        <f t="shared" si="5"/>
        <v>16.810686580799999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14.191034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0.12488109920000001</v>
      </c>
      <c r="AD98">
        <f t="shared" si="4"/>
        <v>14.066152900800001</v>
      </c>
      <c r="AE98">
        <v>0</v>
      </c>
      <c r="AF98" s="26"/>
      <c r="AG98">
        <f t="shared" si="5"/>
        <v>14.066152900800001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0.33585000025000078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0.11629250000000002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3.9813840022000007E-3</v>
      </c>
      <c r="AD99">
        <f t="shared" si="6"/>
        <v>0.44844861624780036</v>
      </c>
      <c r="AE99">
        <f t="shared" ref="AE99:AR99" si="8">SUM(AE3:AE98)/4000</f>
        <v>0</v>
      </c>
      <c r="AG99">
        <f t="shared" si="8"/>
        <v>0.44844861624780036</v>
      </c>
      <c r="AI99">
        <f t="shared" si="8"/>
        <v>0</v>
      </c>
      <c r="AJ99">
        <f t="shared" si="8"/>
        <v>0</v>
      </c>
      <c r="AK99">
        <f t="shared" si="8"/>
        <v>2.875E-4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44920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'[1]25'!B5</f>
        <v>0</v>
      </c>
      <c r="C3" s="16">
        <f>'[1]25'!C5</f>
        <v>220</v>
      </c>
      <c r="D3" s="16">
        <f>'[1]25'!D5</f>
        <v>0</v>
      </c>
      <c r="E3" s="16">
        <f>'[1]25'!E5</f>
        <v>0</v>
      </c>
      <c r="F3" s="15">
        <f>SUM(B3:E3)</f>
        <v>220</v>
      </c>
      <c r="G3" s="15">
        <f>'[1]25'!H5</f>
        <v>0</v>
      </c>
      <c r="H3" s="16">
        <f>'[1]25'!I5</f>
        <v>0</v>
      </c>
      <c r="I3" s="16">
        <f>'[1]25'!J5</f>
        <v>0</v>
      </c>
      <c r="J3" s="16">
        <f>'[1]25'!K5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'[1]25'!B6</f>
        <v>0</v>
      </c>
      <c r="C4" s="16">
        <f>'[1]25'!C6</f>
        <v>220</v>
      </c>
      <c r="D4" s="16">
        <f>'[1]25'!D6</f>
        <v>0</v>
      </c>
      <c r="E4" s="16">
        <f>'[1]25'!E6</f>
        <v>0</v>
      </c>
      <c r="F4" s="15">
        <f>SUM(B4:E4)</f>
        <v>220</v>
      </c>
      <c r="G4" s="15">
        <f>'[1]25'!H6</f>
        <v>0</v>
      </c>
      <c r="H4" s="16">
        <f>'[1]25'!I6</f>
        <v>0</v>
      </c>
      <c r="I4" s="16">
        <f>'[1]25'!J6</f>
        <v>0</v>
      </c>
      <c r="J4" s="16">
        <f>'[1]25'!K6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'[1]25'!B7</f>
        <v>0</v>
      </c>
      <c r="C5" s="16">
        <f>'[1]25'!C7</f>
        <v>220</v>
      </c>
      <c r="D5" s="16">
        <f>'[1]25'!D7</f>
        <v>0</v>
      </c>
      <c r="E5" s="16">
        <f>'[1]25'!E7</f>
        <v>0</v>
      </c>
      <c r="F5" s="15">
        <f t="shared" ref="F5:F68" si="6">SUM(B5:E5)</f>
        <v>220</v>
      </c>
      <c r="G5" s="15">
        <f>'[1]25'!H7</f>
        <v>0</v>
      </c>
      <c r="H5" s="16">
        <f>'[1]25'!I7</f>
        <v>0</v>
      </c>
      <c r="I5" s="16">
        <f>'[1]25'!J7</f>
        <v>0</v>
      </c>
      <c r="J5" s="16">
        <f>'[1]25'!K7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'[1]25'!B8</f>
        <v>0</v>
      </c>
      <c r="C6" s="16">
        <f>'[1]25'!C8</f>
        <v>220</v>
      </c>
      <c r="D6" s="16">
        <f>'[1]25'!D8</f>
        <v>0</v>
      </c>
      <c r="E6" s="16">
        <f>'[1]25'!E8</f>
        <v>0</v>
      </c>
      <c r="F6" s="15">
        <f t="shared" si="6"/>
        <v>220</v>
      </c>
      <c r="G6" s="15">
        <f>'[1]25'!H8</f>
        <v>0</v>
      </c>
      <c r="H6" s="16">
        <f>'[1]25'!I8</f>
        <v>0</v>
      </c>
      <c r="I6" s="16">
        <f>'[1]25'!J8</f>
        <v>0</v>
      </c>
      <c r="J6" s="16">
        <f>'[1]25'!K8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'[1]25'!B9</f>
        <v>0</v>
      </c>
      <c r="C7" s="16">
        <f>'[1]25'!C9</f>
        <v>220</v>
      </c>
      <c r="D7" s="16">
        <f>'[1]25'!D9</f>
        <v>0</v>
      </c>
      <c r="E7" s="16">
        <f>'[1]25'!E9</f>
        <v>0</v>
      </c>
      <c r="F7" s="15">
        <f t="shared" si="6"/>
        <v>220</v>
      </c>
      <c r="G7" s="15">
        <f>'[1]25'!H9</f>
        <v>0</v>
      </c>
      <c r="H7" s="16">
        <f>'[1]25'!I9</f>
        <v>0</v>
      </c>
      <c r="I7" s="16">
        <f>'[1]25'!J9</f>
        <v>0</v>
      </c>
      <c r="J7" s="16">
        <f>'[1]25'!K9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'[1]25'!B10</f>
        <v>0</v>
      </c>
      <c r="C8" s="16">
        <f>'[1]25'!C10</f>
        <v>220</v>
      </c>
      <c r="D8" s="16">
        <f>'[1]25'!D10</f>
        <v>0</v>
      </c>
      <c r="E8" s="16">
        <f>'[1]25'!E10</f>
        <v>0</v>
      </c>
      <c r="F8" s="15">
        <f t="shared" si="6"/>
        <v>220</v>
      </c>
      <c r="G8" s="15">
        <f>'[1]25'!H10</f>
        <v>0</v>
      </c>
      <c r="H8" s="16">
        <f>'[1]25'!I10</f>
        <v>0</v>
      </c>
      <c r="I8" s="16">
        <f>'[1]25'!J10</f>
        <v>0</v>
      </c>
      <c r="J8" s="16">
        <f>'[1]25'!K10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'[1]25'!B11</f>
        <v>0</v>
      </c>
      <c r="C9" s="16">
        <f>'[1]25'!C11</f>
        <v>220</v>
      </c>
      <c r="D9" s="16">
        <f>'[1]25'!D11</f>
        <v>0</v>
      </c>
      <c r="E9" s="16">
        <f>'[1]25'!E11</f>
        <v>0</v>
      </c>
      <c r="F9" s="15">
        <f t="shared" si="6"/>
        <v>220</v>
      </c>
      <c r="G9" s="15">
        <f>'[1]25'!H11</f>
        <v>0</v>
      </c>
      <c r="H9" s="16">
        <f>'[1]25'!I11</f>
        <v>0</v>
      </c>
      <c r="I9" s="16">
        <f>'[1]25'!J11</f>
        <v>0</v>
      </c>
      <c r="J9" s="16">
        <f>'[1]25'!K11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'[1]25'!B12</f>
        <v>0</v>
      </c>
      <c r="C10" s="16">
        <f>'[1]25'!C12</f>
        <v>220</v>
      </c>
      <c r="D10" s="16">
        <f>'[1]25'!D12</f>
        <v>0</v>
      </c>
      <c r="E10" s="16">
        <f>'[1]25'!E12</f>
        <v>0</v>
      </c>
      <c r="F10" s="15">
        <f t="shared" si="6"/>
        <v>220</v>
      </c>
      <c r="G10" s="15">
        <f>'[1]25'!H12</f>
        <v>0</v>
      </c>
      <c r="H10" s="16">
        <f>'[1]25'!I12</f>
        <v>0</v>
      </c>
      <c r="I10" s="16">
        <f>'[1]25'!J12</f>
        <v>0</v>
      </c>
      <c r="J10" s="16">
        <f>'[1]25'!K12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'[1]25'!B13</f>
        <v>0</v>
      </c>
      <c r="C11" s="16">
        <f>'[1]25'!C13</f>
        <v>220</v>
      </c>
      <c r="D11" s="16">
        <f>'[1]25'!D13</f>
        <v>0</v>
      </c>
      <c r="E11" s="16">
        <f>'[1]25'!E13</f>
        <v>0</v>
      </c>
      <c r="F11" s="15">
        <f t="shared" si="6"/>
        <v>220</v>
      </c>
      <c r="G11" s="15">
        <f>'[1]25'!H13</f>
        <v>0</v>
      </c>
      <c r="H11" s="16">
        <f>'[1]25'!I13</f>
        <v>0</v>
      </c>
      <c r="I11" s="16">
        <f>'[1]25'!J13</f>
        <v>0</v>
      </c>
      <c r="J11" s="16">
        <f>'[1]25'!K13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'[1]25'!B14</f>
        <v>0</v>
      </c>
      <c r="C12" s="16">
        <f>'[1]25'!C14</f>
        <v>220</v>
      </c>
      <c r="D12" s="16">
        <f>'[1]25'!D14</f>
        <v>0</v>
      </c>
      <c r="E12" s="16">
        <f>'[1]25'!E14</f>
        <v>0</v>
      </c>
      <c r="F12" s="15">
        <f t="shared" si="6"/>
        <v>220</v>
      </c>
      <c r="G12" s="15">
        <f>'[1]25'!H14</f>
        <v>0</v>
      </c>
      <c r="H12" s="16">
        <f>'[1]25'!I14</f>
        <v>0</v>
      </c>
      <c r="I12" s="16">
        <f>'[1]25'!J14</f>
        <v>0</v>
      </c>
      <c r="J12" s="16">
        <f>'[1]25'!K14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'[1]25'!B15</f>
        <v>0</v>
      </c>
      <c r="C13" s="16">
        <f>'[1]25'!C15</f>
        <v>220</v>
      </c>
      <c r="D13" s="16">
        <f>'[1]25'!D15</f>
        <v>0</v>
      </c>
      <c r="E13" s="16">
        <f>'[1]25'!E15</f>
        <v>0</v>
      </c>
      <c r="F13" s="15">
        <f t="shared" si="6"/>
        <v>220</v>
      </c>
      <c r="G13" s="15">
        <f>'[1]25'!H15</f>
        <v>0</v>
      </c>
      <c r="H13" s="16">
        <f>'[1]25'!I15</f>
        <v>0</v>
      </c>
      <c r="I13" s="16">
        <f>'[1]25'!J15</f>
        <v>0</v>
      </c>
      <c r="J13" s="16">
        <f>'[1]25'!K15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'[1]25'!B16</f>
        <v>0</v>
      </c>
      <c r="C14" s="16">
        <f>'[1]25'!C16</f>
        <v>220</v>
      </c>
      <c r="D14" s="16">
        <f>'[1]25'!D16</f>
        <v>0</v>
      </c>
      <c r="E14" s="16">
        <f>'[1]25'!E16</f>
        <v>0</v>
      </c>
      <c r="F14" s="15">
        <f t="shared" si="6"/>
        <v>220</v>
      </c>
      <c r="G14" s="15">
        <f>'[1]25'!H16</f>
        <v>0</v>
      </c>
      <c r="H14" s="16">
        <f>'[1]25'!I16</f>
        <v>0</v>
      </c>
      <c r="I14" s="16">
        <f>'[1]25'!J16</f>
        <v>0</v>
      </c>
      <c r="J14" s="16">
        <f>'[1]25'!K16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'[1]25'!B17</f>
        <v>0</v>
      </c>
      <c r="C15" s="16">
        <f>'[1]25'!C17</f>
        <v>220</v>
      </c>
      <c r="D15" s="16">
        <f>'[1]25'!D17</f>
        <v>0</v>
      </c>
      <c r="E15" s="16">
        <f>'[1]25'!E17</f>
        <v>0</v>
      </c>
      <c r="F15" s="15">
        <f t="shared" si="6"/>
        <v>220</v>
      </c>
      <c r="G15" s="15">
        <f>'[1]25'!H17</f>
        <v>0</v>
      </c>
      <c r="H15" s="16">
        <f>'[1]25'!I17</f>
        <v>0</v>
      </c>
      <c r="I15" s="16">
        <f>'[1]25'!J17</f>
        <v>0</v>
      </c>
      <c r="J15" s="16">
        <f>'[1]25'!K17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'[1]25'!B18</f>
        <v>0</v>
      </c>
      <c r="C16" s="16">
        <f>'[1]25'!C18</f>
        <v>220</v>
      </c>
      <c r="D16" s="16">
        <f>'[1]25'!D18</f>
        <v>0</v>
      </c>
      <c r="E16" s="16">
        <f>'[1]25'!E18</f>
        <v>0</v>
      </c>
      <c r="F16" s="15">
        <f t="shared" si="6"/>
        <v>220</v>
      </c>
      <c r="G16" s="15">
        <f>'[1]25'!H18</f>
        <v>0</v>
      </c>
      <c r="H16" s="16">
        <f>'[1]25'!I18</f>
        <v>0</v>
      </c>
      <c r="I16" s="16">
        <f>'[1]25'!J18</f>
        <v>0</v>
      </c>
      <c r="J16" s="16">
        <f>'[1]25'!K18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'[1]25'!B19</f>
        <v>0</v>
      </c>
      <c r="C17" s="16">
        <f>'[1]25'!C19</f>
        <v>220</v>
      </c>
      <c r="D17" s="16">
        <f>'[1]25'!D19</f>
        <v>0</v>
      </c>
      <c r="E17" s="16">
        <f>'[1]25'!E19</f>
        <v>0</v>
      </c>
      <c r="F17" s="15">
        <f t="shared" si="6"/>
        <v>220</v>
      </c>
      <c r="G17" s="15">
        <f>'[1]25'!H19</f>
        <v>0</v>
      </c>
      <c r="H17" s="16">
        <f>'[1]25'!I19</f>
        <v>0</v>
      </c>
      <c r="I17" s="16">
        <f>'[1]25'!J19</f>
        <v>0</v>
      </c>
      <c r="J17" s="16">
        <f>'[1]25'!K19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'[1]25'!B20</f>
        <v>0</v>
      </c>
      <c r="C18" s="16">
        <f>'[1]25'!C20</f>
        <v>220</v>
      </c>
      <c r="D18" s="16">
        <f>'[1]25'!D20</f>
        <v>0</v>
      </c>
      <c r="E18" s="16">
        <f>'[1]25'!E20</f>
        <v>0</v>
      </c>
      <c r="F18" s="15">
        <f t="shared" si="6"/>
        <v>220</v>
      </c>
      <c r="G18" s="15">
        <f>'[1]25'!H20</f>
        <v>0</v>
      </c>
      <c r="H18" s="16">
        <f>'[1]25'!I20</f>
        <v>0</v>
      </c>
      <c r="I18" s="16">
        <f>'[1]25'!J20</f>
        <v>0</v>
      </c>
      <c r="J18" s="16">
        <f>'[1]25'!K20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'[1]25'!B21</f>
        <v>0</v>
      </c>
      <c r="C19" s="16">
        <f>'[1]25'!C21</f>
        <v>220</v>
      </c>
      <c r="D19" s="16">
        <f>'[1]25'!D21</f>
        <v>0</v>
      </c>
      <c r="E19" s="16">
        <f>'[1]25'!E21</f>
        <v>0</v>
      </c>
      <c r="F19" s="15">
        <f t="shared" si="6"/>
        <v>220</v>
      </c>
      <c r="G19" s="15">
        <f>'[1]25'!H21</f>
        <v>0</v>
      </c>
      <c r="H19" s="16">
        <f>'[1]25'!I21</f>
        <v>0</v>
      </c>
      <c r="I19" s="16">
        <f>'[1]25'!J21</f>
        <v>0</v>
      </c>
      <c r="J19" s="16">
        <f>'[1]25'!K21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'[1]25'!B22</f>
        <v>0</v>
      </c>
      <c r="C20" s="16">
        <f>'[1]25'!C22</f>
        <v>220</v>
      </c>
      <c r="D20" s="16">
        <f>'[1]25'!D22</f>
        <v>0</v>
      </c>
      <c r="E20" s="16">
        <f>'[1]25'!E22</f>
        <v>0</v>
      </c>
      <c r="F20" s="15">
        <f t="shared" si="6"/>
        <v>220</v>
      </c>
      <c r="G20" s="15">
        <f>'[1]25'!H22</f>
        <v>0</v>
      </c>
      <c r="H20" s="16">
        <f>'[1]25'!I22</f>
        <v>0</v>
      </c>
      <c r="I20" s="16">
        <f>'[1]25'!J22</f>
        <v>0</v>
      </c>
      <c r="J20" s="16">
        <f>'[1]25'!K22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'[1]25'!B23</f>
        <v>0</v>
      </c>
      <c r="C21" s="16">
        <f>'[1]25'!C23</f>
        <v>220</v>
      </c>
      <c r="D21" s="16">
        <f>'[1]25'!D23</f>
        <v>0</v>
      </c>
      <c r="E21" s="16">
        <f>'[1]25'!E23</f>
        <v>0</v>
      </c>
      <c r="F21" s="15">
        <f t="shared" si="6"/>
        <v>220</v>
      </c>
      <c r="G21" s="15">
        <f>'[1]25'!H23</f>
        <v>0</v>
      </c>
      <c r="H21" s="16">
        <f>'[1]25'!I23</f>
        <v>0</v>
      </c>
      <c r="I21" s="16">
        <f>'[1]25'!J23</f>
        <v>0</v>
      </c>
      <c r="J21" s="16">
        <f>'[1]25'!K23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'[1]25'!B24</f>
        <v>0</v>
      </c>
      <c r="C22" s="16">
        <f>'[1]25'!C24</f>
        <v>220</v>
      </c>
      <c r="D22" s="16">
        <f>'[1]25'!D24</f>
        <v>0</v>
      </c>
      <c r="E22" s="16">
        <f>'[1]25'!E24</f>
        <v>0</v>
      </c>
      <c r="F22" s="15">
        <f t="shared" si="6"/>
        <v>220</v>
      </c>
      <c r="G22" s="15">
        <f>'[1]25'!H24</f>
        <v>0</v>
      </c>
      <c r="H22" s="16">
        <f>'[1]25'!I24</f>
        <v>0</v>
      </c>
      <c r="I22" s="16">
        <f>'[1]25'!J24</f>
        <v>0</v>
      </c>
      <c r="J22" s="16">
        <f>'[1]25'!K24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'[1]25'!B25</f>
        <v>0</v>
      </c>
      <c r="C23" s="16">
        <f>'[1]25'!C25</f>
        <v>220</v>
      </c>
      <c r="D23" s="16">
        <f>'[1]25'!D25</f>
        <v>0</v>
      </c>
      <c r="E23" s="16">
        <f>'[1]25'!E25</f>
        <v>0</v>
      </c>
      <c r="F23" s="15">
        <f t="shared" si="6"/>
        <v>220</v>
      </c>
      <c r="G23" s="15">
        <f>'[1]25'!H25</f>
        <v>0</v>
      </c>
      <c r="H23" s="16">
        <f>'[1]25'!I25</f>
        <v>0</v>
      </c>
      <c r="I23" s="16">
        <f>'[1]25'!J25</f>
        <v>0</v>
      </c>
      <c r="J23" s="16">
        <f>'[1]25'!K25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'[1]25'!B26</f>
        <v>0</v>
      </c>
      <c r="C24" s="16">
        <f>'[1]25'!C26</f>
        <v>220</v>
      </c>
      <c r="D24" s="16">
        <f>'[1]25'!D26</f>
        <v>0</v>
      </c>
      <c r="E24" s="16">
        <f>'[1]25'!E26</f>
        <v>0</v>
      </c>
      <c r="F24" s="15">
        <f t="shared" si="6"/>
        <v>220</v>
      </c>
      <c r="G24" s="15">
        <f>'[1]25'!H26</f>
        <v>0</v>
      </c>
      <c r="H24" s="16">
        <f>'[1]25'!I26</f>
        <v>0</v>
      </c>
      <c r="I24" s="16">
        <f>'[1]25'!J26</f>
        <v>0</v>
      </c>
      <c r="J24" s="16">
        <f>'[1]25'!K26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'[1]25'!B27</f>
        <v>0</v>
      </c>
      <c r="C25" s="16">
        <f>'[1]25'!C27</f>
        <v>220</v>
      </c>
      <c r="D25" s="16">
        <f>'[1]25'!D27</f>
        <v>0</v>
      </c>
      <c r="E25" s="16">
        <f>'[1]25'!E27</f>
        <v>0</v>
      </c>
      <c r="F25" s="15">
        <f t="shared" si="6"/>
        <v>220</v>
      </c>
      <c r="G25" s="15">
        <f>'[1]25'!H27</f>
        <v>0</v>
      </c>
      <c r="H25" s="16">
        <f>'[1]25'!I27</f>
        <v>0</v>
      </c>
      <c r="I25" s="16">
        <f>'[1]25'!J27</f>
        <v>0</v>
      </c>
      <c r="J25" s="16">
        <f>'[1]25'!K27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'[1]25'!B28</f>
        <v>0</v>
      </c>
      <c r="C26" s="16">
        <f>'[1]25'!C28</f>
        <v>220</v>
      </c>
      <c r="D26" s="16">
        <f>'[1]25'!D28</f>
        <v>0</v>
      </c>
      <c r="E26" s="16">
        <f>'[1]25'!E28</f>
        <v>0</v>
      </c>
      <c r="F26" s="15">
        <f t="shared" si="6"/>
        <v>220</v>
      </c>
      <c r="G26" s="15">
        <f>'[1]25'!H28</f>
        <v>0</v>
      </c>
      <c r="H26" s="16">
        <f>'[1]25'!I28</f>
        <v>0</v>
      </c>
      <c r="I26" s="16">
        <f>'[1]25'!J28</f>
        <v>0</v>
      </c>
      <c r="J26" s="16">
        <f>'[1]25'!K28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'[1]25'!B29</f>
        <v>0</v>
      </c>
      <c r="C27" s="16">
        <f>'[1]25'!C29</f>
        <v>220</v>
      </c>
      <c r="D27" s="16">
        <f>'[1]25'!D29</f>
        <v>0</v>
      </c>
      <c r="E27" s="16">
        <f>'[1]25'!E29</f>
        <v>0</v>
      </c>
      <c r="F27" s="15">
        <f t="shared" si="6"/>
        <v>220</v>
      </c>
      <c r="G27" s="15">
        <f>'[1]25'!H29</f>
        <v>0</v>
      </c>
      <c r="H27" s="16">
        <f>'[1]25'!I29</f>
        <v>0</v>
      </c>
      <c r="I27" s="16">
        <f>'[1]25'!J29</f>
        <v>0</v>
      </c>
      <c r="J27" s="16">
        <f>'[1]25'!K29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'[1]25'!B30</f>
        <v>0</v>
      </c>
      <c r="C28" s="16">
        <f>'[1]25'!C30</f>
        <v>220</v>
      </c>
      <c r="D28" s="16">
        <f>'[1]25'!D30</f>
        <v>0</v>
      </c>
      <c r="E28" s="16">
        <f>'[1]25'!E30</f>
        <v>0</v>
      </c>
      <c r="F28" s="15">
        <f t="shared" si="6"/>
        <v>220</v>
      </c>
      <c r="G28" s="15">
        <f>'[1]25'!H30</f>
        <v>0</v>
      </c>
      <c r="H28" s="16">
        <f>'[1]25'!I30</f>
        <v>0</v>
      </c>
      <c r="I28" s="16">
        <f>'[1]25'!J30</f>
        <v>0</v>
      </c>
      <c r="J28" s="16">
        <f>'[1]25'!K30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'[1]25'!B31</f>
        <v>0</v>
      </c>
      <c r="C29" s="16">
        <f>'[1]25'!C31</f>
        <v>220</v>
      </c>
      <c r="D29" s="16">
        <f>'[1]25'!D31</f>
        <v>0</v>
      </c>
      <c r="E29" s="16">
        <f>'[1]25'!E31</f>
        <v>0</v>
      </c>
      <c r="F29" s="15">
        <f t="shared" si="6"/>
        <v>220</v>
      </c>
      <c r="G29" s="15">
        <f>'[1]25'!H31</f>
        <v>0</v>
      </c>
      <c r="H29" s="16">
        <f>'[1]25'!I31</f>
        <v>0</v>
      </c>
      <c r="I29" s="16">
        <f>'[1]25'!J31</f>
        <v>0</v>
      </c>
      <c r="J29" s="16">
        <f>'[1]25'!K31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'[1]25'!B32</f>
        <v>0</v>
      </c>
      <c r="C30" s="16">
        <f>'[1]25'!C32</f>
        <v>220</v>
      </c>
      <c r="D30" s="16">
        <f>'[1]25'!D32</f>
        <v>0</v>
      </c>
      <c r="E30" s="16">
        <f>'[1]25'!E32</f>
        <v>0</v>
      </c>
      <c r="F30" s="15">
        <f t="shared" si="6"/>
        <v>220</v>
      </c>
      <c r="G30" s="15">
        <f>'[1]25'!H32</f>
        <v>0</v>
      </c>
      <c r="H30" s="16">
        <f>'[1]25'!I32</f>
        <v>0</v>
      </c>
      <c r="I30" s="16">
        <f>'[1]25'!J32</f>
        <v>0</v>
      </c>
      <c r="J30" s="16">
        <f>'[1]25'!K32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'[1]25'!B33</f>
        <v>0</v>
      </c>
      <c r="C31" s="16">
        <f>'[1]25'!C33</f>
        <v>220</v>
      </c>
      <c r="D31" s="16">
        <f>'[1]25'!D33</f>
        <v>0</v>
      </c>
      <c r="E31" s="16">
        <f>'[1]25'!E33</f>
        <v>0</v>
      </c>
      <c r="F31" s="15">
        <f t="shared" si="6"/>
        <v>220</v>
      </c>
      <c r="G31" s="15">
        <f>'[1]25'!H33</f>
        <v>0</v>
      </c>
      <c r="H31" s="16">
        <f>'[1]25'!I33</f>
        <v>0</v>
      </c>
      <c r="I31" s="16">
        <f>'[1]25'!J33</f>
        <v>0</v>
      </c>
      <c r="J31" s="16">
        <f>'[1]25'!K33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'[1]25'!B34</f>
        <v>0</v>
      </c>
      <c r="C32" s="16">
        <f>'[1]25'!C34</f>
        <v>220</v>
      </c>
      <c r="D32" s="16">
        <f>'[1]25'!D34</f>
        <v>0</v>
      </c>
      <c r="E32" s="16">
        <f>'[1]25'!E34</f>
        <v>0</v>
      </c>
      <c r="F32" s="15">
        <f t="shared" si="6"/>
        <v>220</v>
      </c>
      <c r="G32" s="15">
        <f>'[1]25'!H34</f>
        <v>0</v>
      </c>
      <c r="H32" s="16">
        <f>'[1]25'!I34</f>
        <v>0</v>
      </c>
      <c r="I32" s="16">
        <f>'[1]25'!J34</f>
        <v>0</v>
      </c>
      <c r="J32" s="16">
        <f>'[1]25'!K34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'[1]25'!B35</f>
        <v>0</v>
      </c>
      <c r="C33" s="16">
        <f>'[1]25'!C35</f>
        <v>220</v>
      </c>
      <c r="D33" s="16">
        <f>'[1]25'!D35</f>
        <v>0</v>
      </c>
      <c r="E33" s="16">
        <f>'[1]25'!E35</f>
        <v>0</v>
      </c>
      <c r="F33" s="15">
        <f t="shared" si="6"/>
        <v>220</v>
      </c>
      <c r="G33" s="15">
        <f>'[1]25'!H35</f>
        <v>0</v>
      </c>
      <c r="H33" s="16">
        <f>'[1]25'!I35</f>
        <v>0</v>
      </c>
      <c r="I33" s="16">
        <f>'[1]25'!J35</f>
        <v>0</v>
      </c>
      <c r="J33" s="16">
        <f>'[1]25'!K35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'[1]25'!B36</f>
        <v>0</v>
      </c>
      <c r="C34" s="16">
        <f>'[1]25'!C36</f>
        <v>220</v>
      </c>
      <c r="D34" s="16">
        <f>'[1]25'!D36</f>
        <v>0</v>
      </c>
      <c r="E34" s="16">
        <f>'[1]25'!E36</f>
        <v>0</v>
      </c>
      <c r="F34" s="15">
        <f t="shared" si="6"/>
        <v>220</v>
      </c>
      <c r="G34" s="15">
        <f>'[1]25'!H36</f>
        <v>0</v>
      </c>
      <c r="H34" s="16">
        <f>'[1]25'!I36</f>
        <v>0</v>
      </c>
      <c r="I34" s="16">
        <f>'[1]25'!J36</f>
        <v>0</v>
      </c>
      <c r="J34" s="16">
        <f>'[1]25'!K36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'[1]25'!B37</f>
        <v>0</v>
      </c>
      <c r="C35" s="16">
        <f>'[1]25'!C37</f>
        <v>220</v>
      </c>
      <c r="D35" s="16">
        <f>'[1]25'!D37</f>
        <v>0</v>
      </c>
      <c r="E35" s="16">
        <f>'[1]25'!E37</f>
        <v>0</v>
      </c>
      <c r="F35" s="15">
        <f t="shared" si="6"/>
        <v>220</v>
      </c>
      <c r="G35" s="15">
        <f>'[1]25'!H37</f>
        <v>0</v>
      </c>
      <c r="H35" s="16">
        <f>'[1]25'!I37</f>
        <v>0</v>
      </c>
      <c r="I35" s="16">
        <f>'[1]25'!J37</f>
        <v>0</v>
      </c>
      <c r="J35" s="16">
        <f>'[1]25'!K37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'[1]25'!B38</f>
        <v>0</v>
      </c>
      <c r="C36" s="16">
        <f>'[1]25'!C38</f>
        <v>220</v>
      </c>
      <c r="D36" s="16">
        <f>'[1]25'!D38</f>
        <v>0</v>
      </c>
      <c r="E36" s="16">
        <f>'[1]25'!E38</f>
        <v>0</v>
      </c>
      <c r="F36" s="15">
        <f t="shared" si="6"/>
        <v>220</v>
      </c>
      <c r="G36" s="15">
        <f>'[1]25'!H38</f>
        <v>0</v>
      </c>
      <c r="H36" s="16">
        <f>'[1]25'!I38</f>
        <v>0</v>
      </c>
      <c r="I36" s="16">
        <f>'[1]25'!J38</f>
        <v>0</v>
      </c>
      <c r="J36" s="16">
        <f>'[1]25'!K38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'[1]25'!B39</f>
        <v>0</v>
      </c>
      <c r="C37" s="16">
        <f>'[1]25'!C39</f>
        <v>220</v>
      </c>
      <c r="D37" s="16">
        <f>'[1]25'!D39</f>
        <v>0</v>
      </c>
      <c r="E37" s="16">
        <f>'[1]25'!E39</f>
        <v>0</v>
      </c>
      <c r="F37" s="15">
        <f t="shared" si="6"/>
        <v>220</v>
      </c>
      <c r="G37" s="15">
        <f>'[1]25'!H39</f>
        <v>0</v>
      </c>
      <c r="H37" s="16">
        <f>'[1]25'!I39</f>
        <v>0</v>
      </c>
      <c r="I37" s="16">
        <f>'[1]25'!J39</f>
        <v>0</v>
      </c>
      <c r="J37" s="16">
        <f>'[1]25'!K39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'[1]25'!B40</f>
        <v>0</v>
      </c>
      <c r="C38" s="16">
        <f>'[1]25'!C40</f>
        <v>220</v>
      </c>
      <c r="D38" s="16">
        <f>'[1]25'!D40</f>
        <v>0</v>
      </c>
      <c r="E38" s="16">
        <f>'[1]25'!E40</f>
        <v>0</v>
      </c>
      <c r="F38" s="15">
        <f t="shared" si="6"/>
        <v>220</v>
      </c>
      <c r="G38" s="15">
        <f>'[1]25'!H40</f>
        <v>0</v>
      </c>
      <c r="H38" s="16">
        <f>'[1]25'!I40</f>
        <v>0</v>
      </c>
      <c r="I38" s="16">
        <f>'[1]25'!J40</f>
        <v>0</v>
      </c>
      <c r="J38" s="16">
        <f>'[1]25'!K40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'[1]25'!B41</f>
        <v>0</v>
      </c>
      <c r="C39" s="16">
        <f>'[1]25'!C41</f>
        <v>220</v>
      </c>
      <c r="D39" s="16">
        <f>'[1]25'!D41</f>
        <v>0</v>
      </c>
      <c r="E39" s="16">
        <f>'[1]25'!E41</f>
        <v>0</v>
      </c>
      <c r="F39" s="15">
        <f t="shared" si="6"/>
        <v>220</v>
      </c>
      <c r="G39" s="15">
        <f>'[1]25'!H41</f>
        <v>0</v>
      </c>
      <c r="H39" s="16">
        <f>'[1]25'!I41</f>
        <v>0</v>
      </c>
      <c r="I39" s="16">
        <f>'[1]25'!J41</f>
        <v>0</v>
      </c>
      <c r="J39" s="16">
        <f>'[1]25'!K41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'[1]25'!B42</f>
        <v>0</v>
      </c>
      <c r="C40" s="16">
        <f>'[1]25'!C42</f>
        <v>220</v>
      </c>
      <c r="D40" s="16">
        <f>'[1]25'!D42</f>
        <v>0</v>
      </c>
      <c r="E40" s="16">
        <f>'[1]25'!E42</f>
        <v>0</v>
      </c>
      <c r="F40" s="15">
        <f t="shared" si="6"/>
        <v>220</v>
      </c>
      <c r="G40" s="15">
        <f>'[1]25'!H42</f>
        <v>0</v>
      </c>
      <c r="H40" s="16">
        <f>'[1]25'!I42</f>
        <v>0</v>
      </c>
      <c r="I40" s="16">
        <f>'[1]25'!J42</f>
        <v>0</v>
      </c>
      <c r="J40" s="16">
        <f>'[1]25'!K42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'[1]25'!B43</f>
        <v>0</v>
      </c>
      <c r="C41" s="16">
        <f>'[1]25'!C43</f>
        <v>220</v>
      </c>
      <c r="D41" s="16">
        <f>'[1]25'!D43</f>
        <v>0</v>
      </c>
      <c r="E41" s="16">
        <f>'[1]25'!E43</f>
        <v>0</v>
      </c>
      <c r="F41" s="15">
        <f t="shared" si="6"/>
        <v>220</v>
      </c>
      <c r="G41" s="15">
        <f>'[1]25'!H43</f>
        <v>0</v>
      </c>
      <c r="H41" s="16">
        <f>'[1]25'!I43</f>
        <v>0</v>
      </c>
      <c r="I41" s="16">
        <f>'[1]25'!J43</f>
        <v>0</v>
      </c>
      <c r="J41" s="16">
        <f>'[1]25'!K43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'[1]25'!B44</f>
        <v>0</v>
      </c>
      <c r="C42" s="16">
        <f>'[1]25'!C44</f>
        <v>220</v>
      </c>
      <c r="D42" s="16">
        <f>'[1]25'!D44</f>
        <v>0</v>
      </c>
      <c r="E42" s="16">
        <f>'[1]25'!E44</f>
        <v>0</v>
      </c>
      <c r="F42" s="15">
        <f t="shared" si="6"/>
        <v>220</v>
      </c>
      <c r="G42" s="15">
        <f>'[1]25'!H44</f>
        <v>0</v>
      </c>
      <c r="H42" s="16">
        <f>'[1]25'!I44</f>
        <v>0</v>
      </c>
      <c r="I42" s="16">
        <f>'[1]25'!J44</f>
        <v>0</v>
      </c>
      <c r="J42" s="16">
        <f>'[1]25'!K44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'[1]25'!B45</f>
        <v>0</v>
      </c>
      <c r="C43" s="16">
        <f>'[1]25'!C45</f>
        <v>220</v>
      </c>
      <c r="D43" s="16">
        <f>'[1]25'!D45</f>
        <v>0</v>
      </c>
      <c r="E43" s="16">
        <f>'[1]25'!E45</f>
        <v>0</v>
      </c>
      <c r="F43" s="15">
        <f t="shared" si="6"/>
        <v>220</v>
      </c>
      <c r="G43" s="15">
        <f>'[1]25'!H45</f>
        <v>0</v>
      </c>
      <c r="H43" s="16">
        <f>'[1]25'!I45</f>
        <v>0</v>
      </c>
      <c r="I43" s="16">
        <f>'[1]25'!J45</f>
        <v>0</v>
      </c>
      <c r="J43" s="16">
        <f>'[1]25'!K45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'[1]25'!B46</f>
        <v>0</v>
      </c>
      <c r="C44" s="16">
        <f>'[1]25'!C46</f>
        <v>220</v>
      </c>
      <c r="D44" s="16">
        <f>'[1]25'!D46</f>
        <v>0</v>
      </c>
      <c r="E44" s="16">
        <f>'[1]25'!E46</f>
        <v>0</v>
      </c>
      <c r="F44" s="15">
        <f t="shared" si="6"/>
        <v>220</v>
      </c>
      <c r="G44" s="15">
        <f>'[1]25'!H46</f>
        <v>0</v>
      </c>
      <c r="H44" s="16">
        <f>'[1]25'!I46</f>
        <v>0</v>
      </c>
      <c r="I44" s="16">
        <f>'[1]25'!J46</f>
        <v>0</v>
      </c>
      <c r="J44" s="16">
        <f>'[1]25'!K46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'[1]25'!B47</f>
        <v>0</v>
      </c>
      <c r="C45" s="16">
        <f>'[1]25'!C47</f>
        <v>220</v>
      </c>
      <c r="D45" s="16">
        <f>'[1]25'!D47</f>
        <v>0</v>
      </c>
      <c r="E45" s="16">
        <f>'[1]25'!E47</f>
        <v>0</v>
      </c>
      <c r="F45" s="15">
        <f t="shared" si="6"/>
        <v>220</v>
      </c>
      <c r="G45" s="15">
        <f>'[1]25'!H47</f>
        <v>0</v>
      </c>
      <c r="H45" s="16">
        <f>'[1]25'!I47</f>
        <v>0</v>
      </c>
      <c r="I45" s="16">
        <f>'[1]25'!J47</f>
        <v>0</v>
      </c>
      <c r="J45" s="16">
        <f>'[1]25'!K47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'[1]25'!B48</f>
        <v>0</v>
      </c>
      <c r="C46" s="16">
        <f>'[1]25'!C48</f>
        <v>220</v>
      </c>
      <c r="D46" s="16">
        <f>'[1]25'!D48</f>
        <v>0</v>
      </c>
      <c r="E46" s="16">
        <f>'[1]25'!E48</f>
        <v>0</v>
      </c>
      <c r="F46" s="15">
        <f t="shared" si="6"/>
        <v>220</v>
      </c>
      <c r="G46" s="15">
        <f>'[1]25'!H48</f>
        <v>0</v>
      </c>
      <c r="H46" s="16">
        <f>'[1]25'!I48</f>
        <v>0</v>
      </c>
      <c r="I46" s="16">
        <f>'[1]25'!J48</f>
        <v>0</v>
      </c>
      <c r="J46" s="16">
        <f>'[1]25'!K48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'[1]25'!B49</f>
        <v>0</v>
      </c>
      <c r="C47" s="16">
        <f>'[1]25'!C49</f>
        <v>220</v>
      </c>
      <c r="D47" s="16">
        <f>'[1]25'!D49</f>
        <v>0</v>
      </c>
      <c r="E47" s="16">
        <f>'[1]25'!E49</f>
        <v>0</v>
      </c>
      <c r="F47" s="15">
        <f t="shared" si="6"/>
        <v>220</v>
      </c>
      <c r="G47" s="15">
        <f>'[1]25'!H49</f>
        <v>0</v>
      </c>
      <c r="H47" s="16">
        <f>'[1]25'!I49</f>
        <v>0</v>
      </c>
      <c r="I47" s="16">
        <f>'[1]25'!J49</f>
        <v>0</v>
      </c>
      <c r="J47" s="16">
        <f>'[1]25'!K49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'[1]25'!B50</f>
        <v>0</v>
      </c>
      <c r="C48" s="16">
        <f>'[1]25'!C50</f>
        <v>220</v>
      </c>
      <c r="D48" s="16">
        <f>'[1]25'!D50</f>
        <v>0</v>
      </c>
      <c r="E48" s="16">
        <f>'[1]25'!E50</f>
        <v>0</v>
      </c>
      <c r="F48" s="15">
        <f t="shared" si="6"/>
        <v>220</v>
      </c>
      <c r="G48" s="15">
        <f>'[1]25'!H50</f>
        <v>0</v>
      </c>
      <c r="H48" s="16">
        <f>'[1]25'!I50</f>
        <v>0</v>
      </c>
      <c r="I48" s="16">
        <f>'[1]25'!J50</f>
        <v>0</v>
      </c>
      <c r="J48" s="16">
        <f>'[1]25'!K50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'[1]25'!B51</f>
        <v>0</v>
      </c>
      <c r="C49" s="16">
        <f>'[1]25'!C51</f>
        <v>220</v>
      </c>
      <c r="D49" s="16">
        <f>'[1]25'!D51</f>
        <v>0</v>
      </c>
      <c r="E49" s="16">
        <f>'[1]25'!E51</f>
        <v>0</v>
      </c>
      <c r="F49" s="15">
        <f t="shared" si="6"/>
        <v>220</v>
      </c>
      <c r="G49" s="15">
        <f>'[1]25'!H51</f>
        <v>0</v>
      </c>
      <c r="H49" s="16">
        <f>'[1]25'!I51</f>
        <v>0</v>
      </c>
      <c r="I49" s="16">
        <f>'[1]25'!J51</f>
        <v>0</v>
      </c>
      <c r="J49" s="16">
        <f>'[1]25'!K51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'[1]25'!B52</f>
        <v>0</v>
      </c>
      <c r="C50" s="16">
        <f>'[1]25'!C52</f>
        <v>220</v>
      </c>
      <c r="D50" s="16">
        <f>'[1]25'!D52</f>
        <v>0</v>
      </c>
      <c r="E50" s="16">
        <f>'[1]25'!E52</f>
        <v>0</v>
      </c>
      <c r="F50" s="15">
        <f t="shared" si="6"/>
        <v>220</v>
      </c>
      <c r="G50" s="15">
        <f>'[1]25'!H52</f>
        <v>0</v>
      </c>
      <c r="H50" s="16">
        <f>'[1]25'!I52</f>
        <v>0</v>
      </c>
      <c r="I50" s="16">
        <f>'[1]25'!J52</f>
        <v>0</v>
      </c>
      <c r="J50" s="16">
        <f>'[1]25'!K52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'[1]25'!B53</f>
        <v>0</v>
      </c>
      <c r="C51" s="16">
        <f>'[1]25'!C53</f>
        <v>220</v>
      </c>
      <c r="D51" s="16">
        <f>'[1]25'!D53</f>
        <v>0</v>
      </c>
      <c r="E51" s="16">
        <f>'[1]25'!E53</f>
        <v>0</v>
      </c>
      <c r="F51" s="15">
        <f t="shared" si="6"/>
        <v>220</v>
      </c>
      <c r="G51" s="15">
        <f>'[1]25'!H53</f>
        <v>0</v>
      </c>
      <c r="H51" s="16">
        <f>'[1]25'!I53</f>
        <v>0</v>
      </c>
      <c r="I51" s="16">
        <f>'[1]25'!J53</f>
        <v>0</v>
      </c>
      <c r="J51" s="16">
        <f>'[1]25'!K53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'[1]25'!B54</f>
        <v>0</v>
      </c>
      <c r="C52" s="16">
        <f>'[1]25'!C54</f>
        <v>220</v>
      </c>
      <c r="D52" s="16">
        <f>'[1]25'!D54</f>
        <v>0</v>
      </c>
      <c r="E52" s="16">
        <f>'[1]25'!E54</f>
        <v>0</v>
      </c>
      <c r="F52" s="15">
        <f t="shared" si="6"/>
        <v>220</v>
      </c>
      <c r="G52" s="15">
        <f>'[1]25'!H54</f>
        <v>0</v>
      </c>
      <c r="H52" s="16">
        <f>'[1]25'!I54</f>
        <v>0</v>
      </c>
      <c r="I52" s="16">
        <f>'[1]25'!J54</f>
        <v>0</v>
      </c>
      <c r="J52" s="16">
        <f>'[1]25'!K54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'[1]25'!B55</f>
        <v>0</v>
      </c>
      <c r="C53" s="16">
        <f>'[1]25'!C55</f>
        <v>220</v>
      </c>
      <c r="D53" s="16">
        <f>'[1]25'!D55</f>
        <v>0</v>
      </c>
      <c r="E53" s="16">
        <f>'[1]25'!E55</f>
        <v>0</v>
      </c>
      <c r="F53" s="15">
        <f t="shared" si="6"/>
        <v>220</v>
      </c>
      <c r="G53" s="15">
        <f>'[1]25'!H55</f>
        <v>0</v>
      </c>
      <c r="H53" s="16">
        <f>'[1]25'!I55</f>
        <v>0</v>
      </c>
      <c r="I53" s="16">
        <f>'[1]25'!J55</f>
        <v>0</v>
      </c>
      <c r="J53" s="16">
        <f>'[1]25'!K55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'[1]25'!B56</f>
        <v>0</v>
      </c>
      <c r="C54" s="16">
        <f>'[1]25'!C56</f>
        <v>220</v>
      </c>
      <c r="D54" s="16">
        <f>'[1]25'!D56</f>
        <v>0</v>
      </c>
      <c r="E54" s="16">
        <f>'[1]25'!E56</f>
        <v>0</v>
      </c>
      <c r="F54" s="15">
        <f t="shared" si="6"/>
        <v>220</v>
      </c>
      <c r="G54" s="15">
        <f>'[1]25'!H56</f>
        <v>0</v>
      </c>
      <c r="H54" s="16">
        <f>'[1]25'!I56</f>
        <v>0</v>
      </c>
      <c r="I54" s="16">
        <f>'[1]25'!J56</f>
        <v>0</v>
      </c>
      <c r="J54" s="16">
        <f>'[1]25'!K56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'[1]25'!B57</f>
        <v>0</v>
      </c>
      <c r="C55" s="16">
        <f>'[1]25'!C57</f>
        <v>220</v>
      </c>
      <c r="D55" s="16">
        <f>'[1]25'!D57</f>
        <v>0</v>
      </c>
      <c r="E55" s="16">
        <f>'[1]25'!E57</f>
        <v>0</v>
      </c>
      <c r="F55" s="15">
        <f t="shared" si="6"/>
        <v>220</v>
      </c>
      <c r="G55" s="15">
        <f>'[1]25'!H57</f>
        <v>0</v>
      </c>
      <c r="H55" s="16">
        <f>'[1]25'!I57</f>
        <v>0</v>
      </c>
      <c r="I55" s="16">
        <f>'[1]25'!J57</f>
        <v>0</v>
      </c>
      <c r="J55" s="16">
        <f>'[1]25'!K57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'[1]25'!B58</f>
        <v>0</v>
      </c>
      <c r="C56" s="16">
        <f>'[1]25'!C58</f>
        <v>220</v>
      </c>
      <c r="D56" s="16">
        <f>'[1]25'!D58</f>
        <v>0</v>
      </c>
      <c r="E56" s="16">
        <f>'[1]25'!E58</f>
        <v>0</v>
      </c>
      <c r="F56" s="15">
        <f t="shared" si="6"/>
        <v>220</v>
      </c>
      <c r="G56" s="15">
        <f>'[1]25'!H58</f>
        <v>0</v>
      </c>
      <c r="H56" s="16">
        <f>'[1]25'!I58</f>
        <v>0</v>
      </c>
      <c r="I56" s="16">
        <f>'[1]25'!J58</f>
        <v>0</v>
      </c>
      <c r="J56" s="16">
        <f>'[1]25'!K58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'[1]25'!B59</f>
        <v>0</v>
      </c>
      <c r="C57" s="16">
        <f>'[1]25'!C59</f>
        <v>220</v>
      </c>
      <c r="D57" s="16">
        <f>'[1]25'!D59</f>
        <v>0</v>
      </c>
      <c r="E57" s="16">
        <f>'[1]25'!E59</f>
        <v>0</v>
      </c>
      <c r="F57" s="15">
        <f t="shared" si="6"/>
        <v>220</v>
      </c>
      <c r="G57" s="15">
        <f>'[1]25'!H59</f>
        <v>0</v>
      </c>
      <c r="H57" s="16">
        <f>'[1]25'!I59</f>
        <v>0</v>
      </c>
      <c r="I57" s="16">
        <f>'[1]25'!J59</f>
        <v>0</v>
      </c>
      <c r="J57" s="16">
        <f>'[1]25'!K59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'[1]25'!B60</f>
        <v>0</v>
      </c>
      <c r="C58" s="16">
        <f>'[1]25'!C60</f>
        <v>220</v>
      </c>
      <c r="D58" s="16">
        <f>'[1]25'!D60</f>
        <v>0</v>
      </c>
      <c r="E58" s="16">
        <f>'[1]25'!E60</f>
        <v>0</v>
      </c>
      <c r="F58" s="15">
        <f t="shared" si="6"/>
        <v>220</v>
      </c>
      <c r="G58" s="15">
        <f>'[1]25'!H60</f>
        <v>0</v>
      </c>
      <c r="H58" s="16">
        <f>'[1]25'!I60</f>
        <v>0</v>
      </c>
      <c r="I58" s="16">
        <f>'[1]25'!J60</f>
        <v>0</v>
      </c>
      <c r="J58" s="16">
        <f>'[1]25'!K60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'[1]25'!B61</f>
        <v>0</v>
      </c>
      <c r="C59" s="16">
        <f>'[1]25'!C61</f>
        <v>220</v>
      </c>
      <c r="D59" s="16">
        <f>'[1]25'!D61</f>
        <v>0</v>
      </c>
      <c r="E59" s="16">
        <f>'[1]25'!E61</f>
        <v>0</v>
      </c>
      <c r="F59" s="15">
        <f t="shared" si="6"/>
        <v>220</v>
      </c>
      <c r="G59" s="15">
        <f>'[1]25'!H61</f>
        <v>0</v>
      </c>
      <c r="H59" s="16">
        <f>'[1]25'!I61</f>
        <v>0</v>
      </c>
      <c r="I59" s="16">
        <f>'[1]25'!J61</f>
        <v>0</v>
      </c>
      <c r="J59" s="16">
        <f>'[1]25'!K61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'[1]25'!B62</f>
        <v>0</v>
      </c>
      <c r="C60" s="16">
        <f>'[1]25'!C62</f>
        <v>220</v>
      </c>
      <c r="D60" s="16">
        <f>'[1]25'!D62</f>
        <v>0</v>
      </c>
      <c r="E60" s="16">
        <f>'[1]25'!E62</f>
        <v>0</v>
      </c>
      <c r="F60" s="15">
        <f t="shared" si="6"/>
        <v>220</v>
      </c>
      <c r="G60" s="15">
        <f>'[1]25'!H62</f>
        <v>0</v>
      </c>
      <c r="H60" s="16">
        <f>'[1]25'!I62</f>
        <v>0</v>
      </c>
      <c r="I60" s="16">
        <f>'[1]25'!J62</f>
        <v>0</v>
      </c>
      <c r="J60" s="16">
        <f>'[1]25'!K62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'[1]25'!B63</f>
        <v>0</v>
      </c>
      <c r="C61" s="16">
        <f>'[1]25'!C63</f>
        <v>220</v>
      </c>
      <c r="D61" s="16">
        <f>'[1]25'!D63</f>
        <v>0</v>
      </c>
      <c r="E61" s="16">
        <f>'[1]25'!E63</f>
        <v>0</v>
      </c>
      <c r="F61" s="15">
        <f t="shared" si="6"/>
        <v>220</v>
      </c>
      <c r="G61" s="15">
        <f>'[1]25'!H63</f>
        <v>0</v>
      </c>
      <c r="H61" s="16">
        <f>'[1]25'!I63</f>
        <v>0</v>
      </c>
      <c r="I61" s="16">
        <f>'[1]25'!J63</f>
        <v>0</v>
      </c>
      <c r="J61" s="16">
        <f>'[1]25'!K63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'[1]25'!B64</f>
        <v>0</v>
      </c>
      <c r="C62" s="16">
        <f>'[1]25'!C64</f>
        <v>220</v>
      </c>
      <c r="D62" s="16">
        <f>'[1]25'!D64</f>
        <v>0</v>
      </c>
      <c r="E62" s="16">
        <f>'[1]25'!E64</f>
        <v>0</v>
      </c>
      <c r="F62" s="15">
        <f t="shared" si="6"/>
        <v>220</v>
      </c>
      <c r="G62" s="15">
        <f>'[1]25'!H64</f>
        <v>0</v>
      </c>
      <c r="H62" s="16">
        <f>'[1]25'!I64</f>
        <v>0</v>
      </c>
      <c r="I62" s="16">
        <f>'[1]25'!J64</f>
        <v>0</v>
      </c>
      <c r="J62" s="16">
        <f>'[1]25'!K64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'[1]25'!B65</f>
        <v>0</v>
      </c>
      <c r="C63" s="16">
        <f>'[1]25'!C65</f>
        <v>220</v>
      </c>
      <c r="D63" s="16">
        <f>'[1]25'!D65</f>
        <v>0</v>
      </c>
      <c r="E63" s="16">
        <f>'[1]25'!E65</f>
        <v>0</v>
      </c>
      <c r="F63" s="15">
        <f t="shared" si="6"/>
        <v>220</v>
      </c>
      <c r="G63" s="15">
        <f>'[1]25'!H65</f>
        <v>0</v>
      </c>
      <c r="H63" s="16">
        <f>'[1]25'!I65</f>
        <v>0</v>
      </c>
      <c r="I63" s="16">
        <f>'[1]25'!J65</f>
        <v>0</v>
      </c>
      <c r="J63" s="16">
        <f>'[1]25'!K65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'[1]25'!B66</f>
        <v>0</v>
      </c>
      <c r="C64" s="16">
        <f>'[1]25'!C66</f>
        <v>220</v>
      </c>
      <c r="D64" s="16">
        <f>'[1]25'!D66</f>
        <v>0</v>
      </c>
      <c r="E64" s="16">
        <f>'[1]25'!E66</f>
        <v>0</v>
      </c>
      <c r="F64" s="15">
        <f t="shared" si="6"/>
        <v>220</v>
      </c>
      <c r="G64" s="15">
        <f>'[1]25'!H66</f>
        <v>0</v>
      </c>
      <c r="H64" s="16">
        <f>'[1]25'!I66</f>
        <v>0</v>
      </c>
      <c r="I64" s="16">
        <f>'[1]25'!J66</f>
        <v>0</v>
      </c>
      <c r="J64" s="16">
        <f>'[1]25'!K66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'[1]25'!B67</f>
        <v>0</v>
      </c>
      <c r="C65" s="16">
        <f>'[1]25'!C67</f>
        <v>220</v>
      </c>
      <c r="D65" s="16">
        <f>'[1]25'!D67</f>
        <v>0</v>
      </c>
      <c r="E65" s="16">
        <f>'[1]25'!E67</f>
        <v>0</v>
      </c>
      <c r="F65" s="15">
        <f t="shared" si="6"/>
        <v>220</v>
      </c>
      <c r="G65" s="15">
        <f>'[1]25'!H67</f>
        <v>0</v>
      </c>
      <c r="H65" s="16">
        <f>'[1]25'!I67</f>
        <v>0</v>
      </c>
      <c r="I65" s="16">
        <f>'[1]25'!J67</f>
        <v>0</v>
      </c>
      <c r="J65" s="16">
        <f>'[1]25'!K67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'[1]25'!B68</f>
        <v>0</v>
      </c>
      <c r="C66" s="16">
        <f>'[1]25'!C68</f>
        <v>220</v>
      </c>
      <c r="D66" s="16">
        <f>'[1]25'!D68</f>
        <v>0</v>
      </c>
      <c r="E66" s="16">
        <f>'[1]25'!E68</f>
        <v>0</v>
      </c>
      <c r="F66" s="15">
        <f t="shared" si="6"/>
        <v>220</v>
      </c>
      <c r="G66" s="15">
        <f>'[1]25'!H68</f>
        <v>0</v>
      </c>
      <c r="H66" s="16">
        <f>'[1]25'!I68</f>
        <v>0</v>
      </c>
      <c r="I66" s="16">
        <f>'[1]25'!J68</f>
        <v>0</v>
      </c>
      <c r="J66" s="16">
        <f>'[1]25'!K68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'[1]25'!B69</f>
        <v>0</v>
      </c>
      <c r="C67" s="16">
        <f>'[1]25'!C69</f>
        <v>220</v>
      </c>
      <c r="D67" s="16">
        <f>'[1]25'!D69</f>
        <v>0</v>
      </c>
      <c r="E67" s="16">
        <f>'[1]25'!E69</f>
        <v>0</v>
      </c>
      <c r="F67" s="15">
        <f t="shared" si="6"/>
        <v>220</v>
      </c>
      <c r="G67" s="15">
        <f>'[1]25'!H69</f>
        <v>0</v>
      </c>
      <c r="H67" s="16">
        <f>'[1]25'!I69</f>
        <v>0</v>
      </c>
      <c r="I67" s="16">
        <f>'[1]25'!J69</f>
        <v>0</v>
      </c>
      <c r="J67" s="16">
        <f>'[1]25'!K69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'[1]25'!B70</f>
        <v>0</v>
      </c>
      <c r="C68" s="16">
        <f>'[1]25'!C70</f>
        <v>220</v>
      </c>
      <c r="D68" s="16">
        <f>'[1]25'!D70</f>
        <v>0</v>
      </c>
      <c r="E68" s="16">
        <f>'[1]25'!E70</f>
        <v>0</v>
      </c>
      <c r="F68" s="15">
        <f t="shared" si="6"/>
        <v>220</v>
      </c>
      <c r="G68" s="15">
        <f>'[1]25'!H70</f>
        <v>0</v>
      </c>
      <c r="H68" s="16">
        <f>'[1]25'!I70</f>
        <v>0</v>
      </c>
      <c r="I68" s="16">
        <f>'[1]25'!J70</f>
        <v>0</v>
      </c>
      <c r="J68" s="16">
        <f>'[1]25'!K70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'[1]25'!B71</f>
        <v>0</v>
      </c>
      <c r="C69" s="16">
        <f>'[1]25'!C71</f>
        <v>220</v>
      </c>
      <c r="D69" s="16">
        <f>'[1]25'!D71</f>
        <v>0</v>
      </c>
      <c r="E69" s="16">
        <f>'[1]25'!E71</f>
        <v>0</v>
      </c>
      <c r="F69" s="15">
        <f t="shared" ref="F69:F98" si="17">SUM(B69:E69)</f>
        <v>220</v>
      </c>
      <c r="G69" s="15">
        <f>'[1]25'!H71</f>
        <v>0</v>
      </c>
      <c r="H69" s="16">
        <f>'[1]25'!I71</f>
        <v>0</v>
      </c>
      <c r="I69" s="16">
        <f>'[1]25'!J71</f>
        <v>0</v>
      </c>
      <c r="J69" s="16">
        <f>'[1]25'!K71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'[1]25'!B72</f>
        <v>0</v>
      </c>
      <c r="C70" s="16">
        <f>'[1]25'!C72</f>
        <v>220</v>
      </c>
      <c r="D70" s="16">
        <f>'[1]25'!D72</f>
        <v>0</v>
      </c>
      <c r="E70" s="16">
        <f>'[1]25'!E72</f>
        <v>0</v>
      </c>
      <c r="F70" s="15">
        <f t="shared" si="17"/>
        <v>220</v>
      </c>
      <c r="G70" s="15">
        <f>'[1]25'!H72</f>
        <v>0</v>
      </c>
      <c r="H70" s="16">
        <f>'[1]25'!I72</f>
        <v>0</v>
      </c>
      <c r="I70" s="16">
        <f>'[1]25'!J72</f>
        <v>0</v>
      </c>
      <c r="J70" s="16">
        <f>'[1]25'!K72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'[1]25'!B73</f>
        <v>0</v>
      </c>
      <c r="C71" s="16">
        <f>'[1]25'!C73</f>
        <v>220</v>
      </c>
      <c r="D71" s="16">
        <f>'[1]25'!D73</f>
        <v>0</v>
      </c>
      <c r="E71" s="16">
        <f>'[1]25'!E73</f>
        <v>0</v>
      </c>
      <c r="F71" s="15">
        <f t="shared" si="17"/>
        <v>220</v>
      </c>
      <c r="G71" s="15">
        <f>'[1]25'!H73</f>
        <v>0</v>
      </c>
      <c r="H71" s="16">
        <f>'[1]25'!I73</f>
        <v>0</v>
      </c>
      <c r="I71" s="16">
        <f>'[1]25'!J73</f>
        <v>0</v>
      </c>
      <c r="J71" s="16">
        <f>'[1]25'!K73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'[1]25'!B74</f>
        <v>0</v>
      </c>
      <c r="C72" s="16">
        <f>'[1]25'!C74</f>
        <v>220</v>
      </c>
      <c r="D72" s="16">
        <f>'[1]25'!D74</f>
        <v>0</v>
      </c>
      <c r="E72" s="16">
        <f>'[1]25'!E74</f>
        <v>0</v>
      </c>
      <c r="F72" s="15">
        <f t="shared" si="17"/>
        <v>220</v>
      </c>
      <c r="G72" s="15">
        <f>'[1]25'!H74</f>
        <v>0</v>
      </c>
      <c r="H72" s="16">
        <f>'[1]25'!I74</f>
        <v>0</v>
      </c>
      <c r="I72" s="16">
        <f>'[1]25'!J74</f>
        <v>0</v>
      </c>
      <c r="J72" s="16">
        <f>'[1]25'!K74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'[1]25'!B75</f>
        <v>0</v>
      </c>
      <c r="C73" s="16">
        <f>'[1]25'!C75</f>
        <v>220</v>
      </c>
      <c r="D73" s="16">
        <f>'[1]25'!D75</f>
        <v>0</v>
      </c>
      <c r="E73" s="16">
        <f>'[1]25'!E75</f>
        <v>0</v>
      </c>
      <c r="F73" s="15">
        <f t="shared" si="17"/>
        <v>220</v>
      </c>
      <c r="G73" s="15">
        <f>'[1]25'!H75</f>
        <v>0</v>
      </c>
      <c r="H73" s="16">
        <f>'[1]25'!I75</f>
        <v>0</v>
      </c>
      <c r="I73" s="16">
        <f>'[1]25'!J75</f>
        <v>0</v>
      </c>
      <c r="J73" s="16">
        <f>'[1]25'!K75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'[1]25'!B76</f>
        <v>0</v>
      </c>
      <c r="C74" s="16">
        <f>'[1]25'!C76</f>
        <v>220</v>
      </c>
      <c r="D74" s="16">
        <f>'[1]25'!D76</f>
        <v>0</v>
      </c>
      <c r="E74" s="16">
        <f>'[1]25'!E76</f>
        <v>0</v>
      </c>
      <c r="F74" s="15">
        <f t="shared" si="17"/>
        <v>220</v>
      </c>
      <c r="G74" s="15">
        <f>'[1]25'!H76</f>
        <v>0</v>
      </c>
      <c r="H74" s="16">
        <f>'[1]25'!I76</f>
        <v>0</v>
      </c>
      <c r="I74" s="16">
        <f>'[1]25'!J76</f>
        <v>0</v>
      </c>
      <c r="J74" s="16">
        <f>'[1]25'!K76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'[1]25'!B77</f>
        <v>0</v>
      </c>
      <c r="C75" s="16">
        <f>'[1]25'!C77</f>
        <v>220</v>
      </c>
      <c r="D75" s="16">
        <f>'[1]25'!D77</f>
        <v>0</v>
      </c>
      <c r="E75" s="16">
        <f>'[1]25'!E77</f>
        <v>0</v>
      </c>
      <c r="F75" s="15">
        <f t="shared" si="17"/>
        <v>220</v>
      </c>
      <c r="G75" s="15">
        <f>'[1]25'!H77</f>
        <v>0</v>
      </c>
      <c r="H75" s="16">
        <f>'[1]25'!I77</f>
        <v>0</v>
      </c>
      <c r="I75" s="16">
        <f>'[1]25'!J77</f>
        <v>0</v>
      </c>
      <c r="J75" s="16">
        <f>'[1]25'!K77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'[1]25'!B78</f>
        <v>0</v>
      </c>
      <c r="C76" s="16">
        <f>'[1]25'!C78</f>
        <v>220</v>
      </c>
      <c r="D76" s="16">
        <f>'[1]25'!D78</f>
        <v>0</v>
      </c>
      <c r="E76" s="16">
        <f>'[1]25'!E78</f>
        <v>0</v>
      </c>
      <c r="F76" s="15">
        <f t="shared" si="17"/>
        <v>220</v>
      </c>
      <c r="G76" s="15">
        <f>'[1]25'!H78</f>
        <v>0</v>
      </c>
      <c r="H76" s="16">
        <f>'[1]25'!I78</f>
        <v>0</v>
      </c>
      <c r="I76" s="16">
        <f>'[1]25'!J78</f>
        <v>0</v>
      </c>
      <c r="J76" s="16">
        <f>'[1]25'!K78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'[1]25'!B79</f>
        <v>0</v>
      </c>
      <c r="C77" s="16">
        <f>'[1]25'!C79</f>
        <v>220</v>
      </c>
      <c r="D77" s="16">
        <f>'[1]25'!D79</f>
        <v>0</v>
      </c>
      <c r="E77" s="16">
        <f>'[1]25'!E79</f>
        <v>0</v>
      </c>
      <c r="F77" s="15">
        <f t="shared" si="17"/>
        <v>220</v>
      </c>
      <c r="G77" s="15">
        <f>'[1]25'!H79</f>
        <v>0</v>
      </c>
      <c r="H77" s="16">
        <f>'[1]25'!I79</f>
        <v>0</v>
      </c>
      <c r="I77" s="16">
        <f>'[1]25'!J79</f>
        <v>0</v>
      </c>
      <c r="J77" s="16">
        <f>'[1]25'!K79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'[1]25'!B80</f>
        <v>0</v>
      </c>
      <c r="C78" s="16">
        <f>'[1]25'!C80</f>
        <v>220</v>
      </c>
      <c r="D78" s="16">
        <f>'[1]25'!D80</f>
        <v>0</v>
      </c>
      <c r="E78" s="16">
        <f>'[1]25'!E80</f>
        <v>0</v>
      </c>
      <c r="F78" s="15">
        <f t="shared" si="17"/>
        <v>220</v>
      </c>
      <c r="G78" s="15">
        <f>'[1]25'!H80</f>
        <v>0</v>
      </c>
      <c r="H78" s="16">
        <f>'[1]25'!I80</f>
        <v>0</v>
      </c>
      <c r="I78" s="16">
        <f>'[1]25'!J80</f>
        <v>0</v>
      </c>
      <c r="J78" s="16">
        <f>'[1]25'!K80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'[1]25'!B81</f>
        <v>0</v>
      </c>
      <c r="C79" s="16">
        <f>'[1]25'!C81</f>
        <v>220</v>
      </c>
      <c r="D79" s="16">
        <f>'[1]25'!D81</f>
        <v>0</v>
      </c>
      <c r="E79" s="16">
        <f>'[1]25'!E81</f>
        <v>0</v>
      </c>
      <c r="F79" s="15">
        <f t="shared" si="17"/>
        <v>220</v>
      </c>
      <c r="G79" s="15">
        <f>'[1]25'!H81</f>
        <v>0</v>
      </c>
      <c r="H79" s="16">
        <f>'[1]25'!I81</f>
        <v>0</v>
      </c>
      <c r="I79" s="16">
        <f>'[1]25'!J81</f>
        <v>0</v>
      </c>
      <c r="J79" s="16">
        <f>'[1]25'!K81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'[1]25'!B82</f>
        <v>0</v>
      </c>
      <c r="C80" s="16">
        <f>'[1]25'!C82</f>
        <v>220</v>
      </c>
      <c r="D80" s="16">
        <f>'[1]25'!D82</f>
        <v>0</v>
      </c>
      <c r="E80" s="16">
        <f>'[1]25'!E82</f>
        <v>0</v>
      </c>
      <c r="F80" s="15">
        <f t="shared" si="17"/>
        <v>220</v>
      </c>
      <c r="G80" s="15">
        <f>'[1]25'!H82</f>
        <v>0</v>
      </c>
      <c r="H80" s="16">
        <f>'[1]25'!I82</f>
        <v>0</v>
      </c>
      <c r="I80" s="16">
        <f>'[1]25'!J82</f>
        <v>0</v>
      </c>
      <c r="J80" s="16">
        <f>'[1]25'!K82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'[1]25'!B83</f>
        <v>0</v>
      </c>
      <c r="C81" s="16">
        <f>'[1]25'!C83</f>
        <v>220</v>
      </c>
      <c r="D81" s="16">
        <f>'[1]25'!D83</f>
        <v>0</v>
      </c>
      <c r="E81" s="16">
        <f>'[1]25'!E83</f>
        <v>0</v>
      </c>
      <c r="F81" s="15">
        <f t="shared" si="17"/>
        <v>220</v>
      </c>
      <c r="G81" s="15">
        <f>'[1]25'!H83</f>
        <v>0</v>
      </c>
      <c r="H81" s="16">
        <f>'[1]25'!I83</f>
        <v>0</v>
      </c>
      <c r="I81" s="16">
        <f>'[1]25'!J83</f>
        <v>0</v>
      </c>
      <c r="J81" s="16">
        <f>'[1]25'!K83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'[1]25'!B84</f>
        <v>0</v>
      </c>
      <c r="C82" s="16">
        <f>'[1]25'!C84</f>
        <v>220</v>
      </c>
      <c r="D82" s="16">
        <f>'[1]25'!D84</f>
        <v>0</v>
      </c>
      <c r="E82" s="16">
        <f>'[1]25'!E84</f>
        <v>0</v>
      </c>
      <c r="F82" s="15">
        <f t="shared" si="17"/>
        <v>220</v>
      </c>
      <c r="G82" s="15">
        <f>'[1]25'!H84</f>
        <v>0</v>
      </c>
      <c r="H82" s="16">
        <f>'[1]25'!I84</f>
        <v>0</v>
      </c>
      <c r="I82" s="16">
        <f>'[1]25'!J84</f>
        <v>0</v>
      </c>
      <c r="J82" s="16">
        <f>'[1]25'!K84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'[1]25'!B85</f>
        <v>0</v>
      </c>
      <c r="C83" s="16">
        <f>'[1]25'!C85</f>
        <v>220</v>
      </c>
      <c r="D83" s="16">
        <f>'[1]25'!D85</f>
        <v>0</v>
      </c>
      <c r="E83" s="16">
        <f>'[1]25'!E85</f>
        <v>0</v>
      </c>
      <c r="F83" s="15">
        <f t="shared" si="17"/>
        <v>220</v>
      </c>
      <c r="G83" s="15">
        <f>'[1]25'!H85</f>
        <v>0</v>
      </c>
      <c r="H83" s="16">
        <f>'[1]25'!I85</f>
        <v>0</v>
      </c>
      <c r="I83" s="16">
        <f>'[1]25'!J85</f>
        <v>0</v>
      </c>
      <c r="J83" s="16">
        <f>'[1]25'!K85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'[1]25'!B86</f>
        <v>0</v>
      </c>
      <c r="C84" s="16">
        <f>'[1]25'!C86</f>
        <v>220</v>
      </c>
      <c r="D84" s="16">
        <f>'[1]25'!D86</f>
        <v>0</v>
      </c>
      <c r="E84" s="16">
        <f>'[1]25'!E86</f>
        <v>0</v>
      </c>
      <c r="F84" s="15">
        <f t="shared" si="17"/>
        <v>220</v>
      </c>
      <c r="G84" s="15">
        <f>'[1]25'!H86</f>
        <v>0</v>
      </c>
      <c r="H84" s="16">
        <f>'[1]25'!I86</f>
        <v>0</v>
      </c>
      <c r="I84" s="16">
        <f>'[1]25'!J86</f>
        <v>0</v>
      </c>
      <c r="J84" s="16">
        <f>'[1]25'!K86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'[1]25'!B87</f>
        <v>0</v>
      </c>
      <c r="C85" s="16">
        <f>'[1]25'!C87</f>
        <v>220</v>
      </c>
      <c r="D85" s="16">
        <f>'[1]25'!D87</f>
        <v>0</v>
      </c>
      <c r="E85" s="16">
        <f>'[1]25'!E87</f>
        <v>0</v>
      </c>
      <c r="F85" s="15">
        <f t="shared" si="17"/>
        <v>220</v>
      </c>
      <c r="G85" s="15">
        <f>'[1]25'!H87</f>
        <v>0</v>
      </c>
      <c r="H85" s="16">
        <f>'[1]25'!I87</f>
        <v>0</v>
      </c>
      <c r="I85" s="16">
        <f>'[1]25'!J87</f>
        <v>0</v>
      </c>
      <c r="J85" s="16">
        <f>'[1]25'!K87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'[1]25'!B88</f>
        <v>0</v>
      </c>
      <c r="C86" s="16">
        <f>'[1]25'!C88</f>
        <v>220</v>
      </c>
      <c r="D86" s="16">
        <f>'[1]25'!D88</f>
        <v>0</v>
      </c>
      <c r="E86" s="16">
        <f>'[1]25'!E88</f>
        <v>0</v>
      </c>
      <c r="F86" s="15">
        <f t="shared" si="17"/>
        <v>220</v>
      </c>
      <c r="G86" s="15">
        <f>'[1]25'!H88</f>
        <v>0</v>
      </c>
      <c r="H86" s="16">
        <f>'[1]25'!I88</f>
        <v>0</v>
      </c>
      <c r="I86" s="16">
        <f>'[1]25'!J88</f>
        <v>0</v>
      </c>
      <c r="J86" s="16">
        <f>'[1]25'!K88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'[1]25'!B89</f>
        <v>0</v>
      </c>
      <c r="C87" s="16">
        <f>'[1]25'!C89</f>
        <v>220</v>
      </c>
      <c r="D87" s="16">
        <f>'[1]25'!D89</f>
        <v>0</v>
      </c>
      <c r="E87" s="16">
        <f>'[1]25'!E89</f>
        <v>0</v>
      </c>
      <c r="F87" s="15">
        <f t="shared" si="17"/>
        <v>220</v>
      </c>
      <c r="G87" s="15">
        <f>'[1]25'!H89</f>
        <v>0</v>
      </c>
      <c r="H87" s="16">
        <f>'[1]25'!I89</f>
        <v>0</v>
      </c>
      <c r="I87" s="16">
        <f>'[1]25'!J89</f>
        <v>0</v>
      </c>
      <c r="J87" s="16">
        <f>'[1]25'!K89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'[1]25'!B90</f>
        <v>0</v>
      </c>
      <c r="C88" s="16">
        <f>'[1]25'!C90</f>
        <v>220</v>
      </c>
      <c r="D88" s="16">
        <f>'[1]25'!D90</f>
        <v>0</v>
      </c>
      <c r="E88" s="16">
        <f>'[1]25'!E90</f>
        <v>0</v>
      </c>
      <c r="F88" s="15">
        <f t="shared" si="17"/>
        <v>220</v>
      </c>
      <c r="G88" s="15">
        <f>'[1]25'!H90</f>
        <v>0</v>
      </c>
      <c r="H88" s="16">
        <f>'[1]25'!I90</f>
        <v>0</v>
      </c>
      <c r="I88" s="16">
        <f>'[1]25'!J90</f>
        <v>0</v>
      </c>
      <c r="J88" s="16">
        <f>'[1]25'!K90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'[1]25'!B91</f>
        <v>0</v>
      </c>
      <c r="C89" s="16">
        <f>'[1]25'!C91</f>
        <v>220</v>
      </c>
      <c r="D89" s="16">
        <f>'[1]25'!D91</f>
        <v>0</v>
      </c>
      <c r="E89" s="16">
        <f>'[1]25'!E91</f>
        <v>0</v>
      </c>
      <c r="F89" s="15">
        <f t="shared" si="17"/>
        <v>220</v>
      </c>
      <c r="G89" s="15">
        <f>'[1]25'!H91</f>
        <v>0</v>
      </c>
      <c r="H89" s="16">
        <f>'[1]25'!I91</f>
        <v>0</v>
      </c>
      <c r="I89" s="16">
        <f>'[1]25'!J91</f>
        <v>0</v>
      </c>
      <c r="J89" s="16">
        <f>'[1]25'!K91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'[1]25'!B92</f>
        <v>0</v>
      </c>
      <c r="C90" s="16">
        <f>'[1]25'!C92</f>
        <v>220</v>
      </c>
      <c r="D90" s="16">
        <f>'[1]25'!D92</f>
        <v>0</v>
      </c>
      <c r="E90" s="16">
        <f>'[1]25'!E92</f>
        <v>0</v>
      </c>
      <c r="F90" s="15">
        <f t="shared" si="17"/>
        <v>220</v>
      </c>
      <c r="G90" s="15">
        <f>'[1]25'!H92</f>
        <v>0</v>
      </c>
      <c r="H90" s="16">
        <f>'[1]25'!I92</f>
        <v>0</v>
      </c>
      <c r="I90" s="16">
        <f>'[1]25'!J92</f>
        <v>0</v>
      </c>
      <c r="J90" s="16">
        <f>'[1]25'!K92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'[1]25'!B93</f>
        <v>0</v>
      </c>
      <c r="C91" s="16">
        <f>'[1]25'!C93</f>
        <v>220</v>
      </c>
      <c r="D91" s="16">
        <f>'[1]25'!D93</f>
        <v>0</v>
      </c>
      <c r="E91" s="16">
        <f>'[1]25'!E93</f>
        <v>0</v>
      </c>
      <c r="F91" s="15">
        <f t="shared" si="17"/>
        <v>220</v>
      </c>
      <c r="G91" s="15">
        <f>'[1]25'!H93</f>
        <v>0</v>
      </c>
      <c r="H91" s="16">
        <f>'[1]25'!I93</f>
        <v>0</v>
      </c>
      <c r="I91" s="16">
        <f>'[1]25'!J93</f>
        <v>0</v>
      </c>
      <c r="J91" s="16">
        <f>'[1]25'!K93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'[1]25'!B94</f>
        <v>0</v>
      </c>
      <c r="C92" s="16">
        <f>'[1]25'!C94</f>
        <v>220</v>
      </c>
      <c r="D92" s="16">
        <f>'[1]25'!D94</f>
        <v>0</v>
      </c>
      <c r="E92" s="16">
        <f>'[1]25'!E94</f>
        <v>0</v>
      </c>
      <c r="F92" s="15">
        <f t="shared" si="17"/>
        <v>220</v>
      </c>
      <c r="G92" s="15">
        <f>'[1]25'!H94</f>
        <v>0</v>
      </c>
      <c r="H92" s="16">
        <f>'[1]25'!I94</f>
        <v>0</v>
      </c>
      <c r="I92" s="16">
        <f>'[1]25'!J94</f>
        <v>0</v>
      </c>
      <c r="J92" s="16">
        <f>'[1]25'!K94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'[1]25'!B95</f>
        <v>0</v>
      </c>
      <c r="C93" s="16">
        <f>'[1]25'!C95</f>
        <v>220</v>
      </c>
      <c r="D93" s="16">
        <f>'[1]25'!D95</f>
        <v>0</v>
      </c>
      <c r="E93" s="16">
        <f>'[1]25'!E95</f>
        <v>0</v>
      </c>
      <c r="F93" s="15">
        <f t="shared" si="17"/>
        <v>220</v>
      </c>
      <c r="G93" s="15">
        <f>'[1]25'!H95</f>
        <v>0</v>
      </c>
      <c r="H93" s="16">
        <f>'[1]25'!I95</f>
        <v>0</v>
      </c>
      <c r="I93" s="16">
        <f>'[1]25'!J95</f>
        <v>0</v>
      </c>
      <c r="J93" s="16">
        <f>'[1]25'!K95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'[1]25'!B96</f>
        <v>0</v>
      </c>
      <c r="C94" s="16">
        <f>'[1]25'!C96</f>
        <v>220</v>
      </c>
      <c r="D94" s="16">
        <f>'[1]25'!D96</f>
        <v>0</v>
      </c>
      <c r="E94" s="16">
        <f>'[1]25'!E96</f>
        <v>0</v>
      </c>
      <c r="F94" s="15">
        <f t="shared" si="17"/>
        <v>220</v>
      </c>
      <c r="G94" s="15">
        <f>'[1]25'!H96</f>
        <v>0</v>
      </c>
      <c r="H94" s="16">
        <f>'[1]25'!I96</f>
        <v>0</v>
      </c>
      <c r="I94" s="16">
        <f>'[1]25'!J96</f>
        <v>0</v>
      </c>
      <c r="J94" s="16">
        <f>'[1]25'!K96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'[1]25'!B97</f>
        <v>0</v>
      </c>
      <c r="C95" s="16">
        <f>'[1]25'!C97</f>
        <v>220</v>
      </c>
      <c r="D95" s="16">
        <f>'[1]25'!D97</f>
        <v>0</v>
      </c>
      <c r="E95" s="16">
        <f>'[1]25'!E97</f>
        <v>0</v>
      </c>
      <c r="F95" s="15">
        <f t="shared" si="17"/>
        <v>220</v>
      </c>
      <c r="G95" s="15">
        <f>'[1]25'!H97</f>
        <v>0</v>
      </c>
      <c r="H95" s="16">
        <f>'[1]25'!I97</f>
        <v>0</v>
      </c>
      <c r="I95" s="16">
        <f>'[1]25'!J97</f>
        <v>0</v>
      </c>
      <c r="J95" s="16">
        <f>'[1]25'!K97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'[1]25'!B98</f>
        <v>0</v>
      </c>
      <c r="C96" s="16">
        <f>'[1]25'!C98</f>
        <v>220</v>
      </c>
      <c r="D96" s="16">
        <f>'[1]25'!D98</f>
        <v>0</v>
      </c>
      <c r="E96" s="16">
        <f>'[1]25'!E98</f>
        <v>0</v>
      </c>
      <c r="F96" s="15">
        <f t="shared" si="17"/>
        <v>220</v>
      </c>
      <c r="G96" s="15">
        <f>'[1]25'!H98</f>
        <v>0</v>
      </c>
      <c r="H96" s="16">
        <f>'[1]25'!I98</f>
        <v>0</v>
      </c>
      <c r="I96" s="16">
        <f>'[1]25'!J98</f>
        <v>0</v>
      </c>
      <c r="J96" s="16">
        <f>'[1]25'!K98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'[1]25'!B99</f>
        <v>0</v>
      </c>
      <c r="C97" s="16">
        <f>'[1]25'!C99</f>
        <v>220</v>
      </c>
      <c r="D97" s="16">
        <f>'[1]25'!D99</f>
        <v>0</v>
      </c>
      <c r="E97" s="16">
        <f>'[1]25'!E99</f>
        <v>0</v>
      </c>
      <c r="F97" s="15">
        <f t="shared" si="17"/>
        <v>220</v>
      </c>
      <c r="G97" s="15">
        <f>'[1]25'!H99</f>
        <v>0</v>
      </c>
      <c r="H97" s="16">
        <f>'[1]25'!I99</f>
        <v>0</v>
      </c>
      <c r="I97" s="16">
        <f>'[1]25'!J99</f>
        <v>0</v>
      </c>
      <c r="J97" s="16">
        <f>'[1]25'!K99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'[1]25'!B100</f>
        <v>0</v>
      </c>
      <c r="C98" s="16">
        <f>'[1]25'!C100</f>
        <v>220</v>
      </c>
      <c r="D98" s="16">
        <f>'[1]25'!D100</f>
        <v>0</v>
      </c>
      <c r="E98" s="16">
        <f>'[1]25'!E100</f>
        <v>0</v>
      </c>
      <c r="F98" s="15">
        <f t="shared" si="17"/>
        <v>220</v>
      </c>
      <c r="G98" s="15">
        <f>'[1]25'!H100</f>
        <v>0</v>
      </c>
      <c r="H98" s="16">
        <f>'[1]25'!I100</f>
        <v>0</v>
      </c>
      <c r="I98" s="16">
        <f>'[1]25'!J100</f>
        <v>0</v>
      </c>
      <c r="J98" s="16">
        <f>'[1]25'!K100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5.28</v>
      </c>
      <c r="D99" s="15">
        <f t="shared" si="18"/>
        <v>0</v>
      </c>
      <c r="E99" s="15">
        <f t="shared" si="18"/>
        <v>0</v>
      </c>
      <c r="F99" s="15">
        <f t="shared" si="18"/>
        <v>5.28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9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44920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'[2]25'!B5</f>
        <v>84</v>
      </c>
      <c r="C3" s="205">
        <f>'[2]25'!C5</f>
        <v>0</v>
      </c>
      <c r="D3" s="205">
        <f>'[2]25'!D5</f>
        <v>0</v>
      </c>
      <c r="E3" s="205">
        <f>'[2]25'!E5</f>
        <v>0</v>
      </c>
      <c r="F3" s="15">
        <f>SUM(B3:E3)</f>
        <v>84</v>
      </c>
      <c r="G3" s="204">
        <f>'[2]25'!H5</f>
        <v>39</v>
      </c>
      <c r="H3" s="205">
        <f>'[2]25'!I5</f>
        <v>0</v>
      </c>
      <c r="I3" s="205">
        <f>'[2]25'!J5</f>
        <v>0</v>
      </c>
      <c r="J3" s="205">
        <f>'[2]25'!K5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204">
        <f>'[2]25'!B6</f>
        <v>84</v>
      </c>
      <c r="C4" s="205">
        <f>'[2]25'!C6</f>
        <v>0</v>
      </c>
      <c r="D4" s="205">
        <f>'[2]25'!D6</f>
        <v>0</v>
      </c>
      <c r="E4" s="205">
        <f>'[2]25'!E6</f>
        <v>0</v>
      </c>
      <c r="F4" s="15">
        <f>SUM(B4:E4)</f>
        <v>84</v>
      </c>
      <c r="G4" s="204">
        <f>'[2]25'!H6</f>
        <v>39</v>
      </c>
      <c r="H4" s="205">
        <f>'[2]25'!I6</f>
        <v>0</v>
      </c>
      <c r="I4" s="205">
        <f>'[2]25'!J6</f>
        <v>0</v>
      </c>
      <c r="J4" s="205">
        <f>'[2]25'!K6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204">
        <f>'[2]25'!B7</f>
        <v>84</v>
      </c>
      <c r="C5" s="205">
        <f>'[2]25'!C7</f>
        <v>0</v>
      </c>
      <c r="D5" s="205">
        <f>'[2]25'!D7</f>
        <v>0</v>
      </c>
      <c r="E5" s="205">
        <f>'[2]25'!E7</f>
        <v>0</v>
      </c>
      <c r="F5" s="15">
        <f t="shared" ref="F5:F68" si="6">SUM(B5:E5)</f>
        <v>84</v>
      </c>
      <c r="G5" s="204">
        <f>'[2]25'!H7</f>
        <v>39</v>
      </c>
      <c r="H5" s="205">
        <f>'[2]25'!I7</f>
        <v>0</v>
      </c>
      <c r="I5" s="205">
        <f>'[2]25'!J7</f>
        <v>0</v>
      </c>
      <c r="J5" s="205">
        <f>'[2]25'!K7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204">
        <f>'[2]25'!B8</f>
        <v>84</v>
      </c>
      <c r="C6" s="205">
        <f>'[2]25'!C8</f>
        <v>0</v>
      </c>
      <c r="D6" s="205">
        <f>'[2]25'!D8</f>
        <v>0</v>
      </c>
      <c r="E6" s="205">
        <f>'[2]25'!E8</f>
        <v>0</v>
      </c>
      <c r="F6" s="15">
        <f t="shared" si="6"/>
        <v>84</v>
      </c>
      <c r="G6" s="204">
        <f>'[2]25'!H8</f>
        <v>39</v>
      </c>
      <c r="H6" s="205">
        <f>'[2]25'!I8</f>
        <v>0</v>
      </c>
      <c r="I6" s="205">
        <f>'[2]25'!J8</f>
        <v>0</v>
      </c>
      <c r="J6" s="205">
        <f>'[2]25'!K8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204">
        <f>'[2]25'!B9</f>
        <v>84</v>
      </c>
      <c r="C7" s="205">
        <f>'[2]25'!C9</f>
        <v>0</v>
      </c>
      <c r="D7" s="205">
        <f>'[2]25'!D9</f>
        <v>0</v>
      </c>
      <c r="E7" s="205">
        <f>'[2]25'!E9</f>
        <v>0</v>
      </c>
      <c r="F7" s="15">
        <f t="shared" si="6"/>
        <v>84</v>
      </c>
      <c r="G7" s="204">
        <f>'[2]25'!H9</f>
        <v>39</v>
      </c>
      <c r="H7" s="205">
        <f>'[2]25'!I9</f>
        <v>0</v>
      </c>
      <c r="I7" s="205">
        <f>'[2]25'!J9</f>
        <v>0</v>
      </c>
      <c r="J7" s="205">
        <f>'[2]25'!K9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204">
        <f>'[2]25'!B10</f>
        <v>84</v>
      </c>
      <c r="C8" s="205">
        <f>'[2]25'!C10</f>
        <v>0</v>
      </c>
      <c r="D8" s="205">
        <f>'[2]25'!D10</f>
        <v>0</v>
      </c>
      <c r="E8" s="205">
        <f>'[2]25'!E10</f>
        <v>0</v>
      </c>
      <c r="F8" s="15">
        <f t="shared" si="6"/>
        <v>84</v>
      </c>
      <c r="G8" s="204">
        <f>'[2]25'!H10</f>
        <v>39</v>
      </c>
      <c r="H8" s="205">
        <f>'[2]25'!I10</f>
        <v>0</v>
      </c>
      <c r="I8" s="205">
        <f>'[2]25'!J10</f>
        <v>0</v>
      </c>
      <c r="J8" s="205">
        <f>'[2]25'!K10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204">
        <f>'[2]25'!B11</f>
        <v>84</v>
      </c>
      <c r="C9" s="205">
        <f>'[2]25'!C11</f>
        <v>0</v>
      </c>
      <c r="D9" s="205">
        <f>'[2]25'!D11</f>
        <v>0</v>
      </c>
      <c r="E9" s="205">
        <f>'[2]25'!E11</f>
        <v>0</v>
      </c>
      <c r="F9" s="15">
        <f t="shared" si="6"/>
        <v>84</v>
      </c>
      <c r="G9" s="204">
        <f>'[2]25'!H11</f>
        <v>39</v>
      </c>
      <c r="H9" s="205">
        <f>'[2]25'!I11</f>
        <v>0</v>
      </c>
      <c r="I9" s="205">
        <f>'[2]25'!J11</f>
        <v>0</v>
      </c>
      <c r="J9" s="205">
        <f>'[2]25'!K11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204">
        <f>'[2]25'!B12</f>
        <v>84</v>
      </c>
      <c r="C10" s="205">
        <f>'[2]25'!C12</f>
        <v>0</v>
      </c>
      <c r="D10" s="205">
        <f>'[2]25'!D12</f>
        <v>0</v>
      </c>
      <c r="E10" s="205">
        <f>'[2]25'!E12</f>
        <v>0</v>
      </c>
      <c r="F10" s="15">
        <f t="shared" si="6"/>
        <v>84</v>
      </c>
      <c r="G10" s="204">
        <f>'[2]25'!H12</f>
        <v>39</v>
      </c>
      <c r="H10" s="205">
        <f>'[2]25'!I12</f>
        <v>0</v>
      </c>
      <c r="I10" s="205">
        <f>'[2]25'!J12</f>
        <v>0</v>
      </c>
      <c r="J10" s="205">
        <f>'[2]25'!K12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204">
        <f>'[2]25'!B13</f>
        <v>84</v>
      </c>
      <c r="C11" s="205">
        <f>'[2]25'!C13</f>
        <v>0</v>
      </c>
      <c r="D11" s="205">
        <f>'[2]25'!D13</f>
        <v>0</v>
      </c>
      <c r="E11" s="205">
        <f>'[2]25'!E13</f>
        <v>0</v>
      </c>
      <c r="F11" s="15">
        <f t="shared" si="6"/>
        <v>84</v>
      </c>
      <c r="G11" s="204">
        <f>'[2]25'!H13</f>
        <v>39</v>
      </c>
      <c r="H11" s="205">
        <f>'[2]25'!I13</f>
        <v>0</v>
      </c>
      <c r="I11" s="205">
        <f>'[2]25'!J13</f>
        <v>0</v>
      </c>
      <c r="J11" s="205">
        <f>'[2]25'!K13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204">
        <f>'[2]25'!B14</f>
        <v>84</v>
      </c>
      <c r="C12" s="205">
        <f>'[2]25'!C14</f>
        <v>0</v>
      </c>
      <c r="D12" s="205">
        <f>'[2]25'!D14</f>
        <v>0</v>
      </c>
      <c r="E12" s="205">
        <f>'[2]25'!E14</f>
        <v>0</v>
      </c>
      <c r="F12" s="15">
        <f t="shared" si="6"/>
        <v>84</v>
      </c>
      <c r="G12" s="204">
        <f>'[2]25'!H14</f>
        <v>39</v>
      </c>
      <c r="H12" s="205">
        <f>'[2]25'!I14</f>
        <v>0</v>
      </c>
      <c r="I12" s="205">
        <f>'[2]25'!J14</f>
        <v>0</v>
      </c>
      <c r="J12" s="205">
        <f>'[2]25'!K14</f>
        <v>0</v>
      </c>
      <c r="K12" s="15">
        <f t="shared" si="3"/>
        <v>39</v>
      </c>
      <c r="L12" s="18">
        <f>frq!C12</f>
        <v>1</v>
      </c>
      <c r="M12" s="167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</row>
    <row r="13" spans="1:18">
      <c r="A13" s="8" t="s">
        <v>55</v>
      </c>
      <c r="B13" s="204">
        <f>'[2]25'!B15</f>
        <v>84</v>
      </c>
      <c r="C13" s="205">
        <f>'[2]25'!C15</f>
        <v>0</v>
      </c>
      <c r="D13" s="205">
        <f>'[2]25'!D15</f>
        <v>0</v>
      </c>
      <c r="E13" s="205">
        <f>'[2]25'!E15</f>
        <v>0</v>
      </c>
      <c r="F13" s="15">
        <f t="shared" si="6"/>
        <v>84</v>
      </c>
      <c r="G13" s="204">
        <f>'[2]25'!H15</f>
        <v>39</v>
      </c>
      <c r="H13" s="205">
        <f>'[2]25'!I15</f>
        <v>0</v>
      </c>
      <c r="I13" s="205">
        <f>'[2]25'!J15</f>
        <v>0</v>
      </c>
      <c r="J13" s="205">
        <f>'[2]25'!K15</f>
        <v>0</v>
      </c>
      <c r="K13" s="15">
        <f t="shared" si="3"/>
        <v>39</v>
      </c>
      <c r="L13" s="18">
        <f>frq!C13</f>
        <v>1</v>
      </c>
      <c r="M13" s="167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</row>
    <row r="14" spans="1:18">
      <c r="A14" s="8" t="s">
        <v>56</v>
      </c>
      <c r="B14" s="204">
        <f>'[2]25'!B16</f>
        <v>84</v>
      </c>
      <c r="C14" s="205">
        <f>'[2]25'!C16</f>
        <v>0</v>
      </c>
      <c r="D14" s="205">
        <f>'[2]25'!D16</f>
        <v>0</v>
      </c>
      <c r="E14" s="205">
        <f>'[2]25'!E16</f>
        <v>0</v>
      </c>
      <c r="F14" s="15">
        <f t="shared" si="6"/>
        <v>84</v>
      </c>
      <c r="G14" s="204">
        <f>'[2]25'!H16</f>
        <v>39</v>
      </c>
      <c r="H14" s="205">
        <f>'[2]25'!I16</f>
        <v>0</v>
      </c>
      <c r="I14" s="205">
        <f>'[2]25'!J16</f>
        <v>0</v>
      </c>
      <c r="J14" s="205">
        <f>'[2]25'!K16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204">
        <f>'[2]25'!B17</f>
        <v>84</v>
      </c>
      <c r="C15" s="205">
        <f>'[2]25'!C17</f>
        <v>0</v>
      </c>
      <c r="D15" s="205">
        <f>'[2]25'!D17</f>
        <v>0</v>
      </c>
      <c r="E15" s="205">
        <f>'[2]25'!E17</f>
        <v>0</v>
      </c>
      <c r="F15" s="15">
        <f t="shared" si="6"/>
        <v>84</v>
      </c>
      <c r="G15" s="204">
        <f>'[2]25'!H17</f>
        <v>39</v>
      </c>
      <c r="H15" s="205">
        <f>'[2]25'!I17</f>
        <v>0</v>
      </c>
      <c r="I15" s="205">
        <f>'[2]25'!J17</f>
        <v>0</v>
      </c>
      <c r="J15" s="205">
        <f>'[2]25'!K17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204">
        <f>'[2]25'!B18</f>
        <v>84</v>
      </c>
      <c r="C16" s="205">
        <f>'[2]25'!C18</f>
        <v>0</v>
      </c>
      <c r="D16" s="205">
        <f>'[2]25'!D18</f>
        <v>0</v>
      </c>
      <c r="E16" s="205">
        <f>'[2]25'!E18</f>
        <v>0</v>
      </c>
      <c r="F16" s="15">
        <f t="shared" si="6"/>
        <v>84</v>
      </c>
      <c r="G16" s="204">
        <f>'[2]25'!H18</f>
        <v>39</v>
      </c>
      <c r="H16" s="205">
        <f>'[2]25'!I18</f>
        <v>0</v>
      </c>
      <c r="I16" s="205">
        <f>'[2]25'!J18</f>
        <v>0</v>
      </c>
      <c r="J16" s="205">
        <f>'[2]25'!K18</f>
        <v>0</v>
      </c>
      <c r="K16" s="15">
        <f t="shared" si="3"/>
        <v>39</v>
      </c>
      <c r="L16" s="18">
        <f>frq!C16</f>
        <v>1</v>
      </c>
      <c r="M16" s="167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204">
        <f>'[2]25'!B19</f>
        <v>84</v>
      </c>
      <c r="C17" s="205">
        <f>'[2]25'!C19</f>
        <v>0</v>
      </c>
      <c r="D17" s="205">
        <f>'[2]25'!D19</f>
        <v>0</v>
      </c>
      <c r="E17" s="205">
        <f>'[2]25'!E19</f>
        <v>0</v>
      </c>
      <c r="F17" s="15">
        <f t="shared" si="6"/>
        <v>84</v>
      </c>
      <c r="G17" s="204">
        <f>'[2]25'!H19</f>
        <v>39</v>
      </c>
      <c r="H17" s="205">
        <f>'[2]25'!I19</f>
        <v>0</v>
      </c>
      <c r="I17" s="205">
        <f>'[2]25'!J19</f>
        <v>0</v>
      </c>
      <c r="J17" s="205">
        <f>'[2]25'!K19</f>
        <v>0</v>
      </c>
      <c r="K17" s="15">
        <f t="shared" si="3"/>
        <v>39</v>
      </c>
      <c r="L17" s="18">
        <f>frq!C17</f>
        <v>1</v>
      </c>
      <c r="M17" s="167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204">
        <f>'[2]25'!B20</f>
        <v>84</v>
      </c>
      <c r="C18" s="205">
        <f>'[2]25'!C20</f>
        <v>0</v>
      </c>
      <c r="D18" s="205">
        <f>'[2]25'!D20</f>
        <v>0</v>
      </c>
      <c r="E18" s="205">
        <f>'[2]25'!E20</f>
        <v>0</v>
      </c>
      <c r="F18" s="15">
        <f t="shared" si="6"/>
        <v>84</v>
      </c>
      <c r="G18" s="204">
        <f>'[2]25'!H20</f>
        <v>39</v>
      </c>
      <c r="H18" s="205">
        <f>'[2]25'!I20</f>
        <v>0</v>
      </c>
      <c r="I18" s="205">
        <f>'[2]25'!J20</f>
        <v>0</v>
      </c>
      <c r="J18" s="205">
        <f>'[2]25'!K20</f>
        <v>0</v>
      </c>
      <c r="K18" s="15">
        <f t="shared" si="3"/>
        <v>39</v>
      </c>
      <c r="L18" s="18">
        <f>frq!C18</f>
        <v>1</v>
      </c>
      <c r="M18" s="167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</row>
    <row r="19" spans="1:18">
      <c r="A19" s="8" t="s">
        <v>61</v>
      </c>
      <c r="B19" s="204">
        <f>'[2]25'!B21</f>
        <v>84</v>
      </c>
      <c r="C19" s="205">
        <f>'[2]25'!C21</f>
        <v>0</v>
      </c>
      <c r="D19" s="205">
        <f>'[2]25'!D21</f>
        <v>0</v>
      </c>
      <c r="E19" s="205">
        <f>'[2]25'!E21</f>
        <v>0</v>
      </c>
      <c r="F19" s="15">
        <f t="shared" si="6"/>
        <v>84</v>
      </c>
      <c r="G19" s="204">
        <f>'[2]25'!H21</f>
        <v>39</v>
      </c>
      <c r="H19" s="205">
        <f>'[2]25'!I21</f>
        <v>0</v>
      </c>
      <c r="I19" s="205">
        <f>'[2]25'!J21</f>
        <v>0</v>
      </c>
      <c r="J19" s="205">
        <f>'[2]25'!K21</f>
        <v>0</v>
      </c>
      <c r="K19" s="15">
        <f t="shared" si="3"/>
        <v>39</v>
      </c>
      <c r="L19" s="18">
        <f>frq!C19</f>
        <v>1</v>
      </c>
      <c r="M19" s="167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</row>
    <row r="20" spans="1:18">
      <c r="A20" s="8" t="s">
        <v>62</v>
      </c>
      <c r="B20" s="204">
        <f>'[2]25'!B22</f>
        <v>84</v>
      </c>
      <c r="C20" s="205">
        <f>'[2]25'!C22</f>
        <v>0</v>
      </c>
      <c r="D20" s="205">
        <f>'[2]25'!D22</f>
        <v>0</v>
      </c>
      <c r="E20" s="205">
        <f>'[2]25'!E22</f>
        <v>0</v>
      </c>
      <c r="F20" s="15">
        <f t="shared" si="6"/>
        <v>84</v>
      </c>
      <c r="G20" s="204">
        <f>'[2]25'!H22</f>
        <v>40</v>
      </c>
      <c r="H20" s="205">
        <f>'[2]25'!I22</f>
        <v>0</v>
      </c>
      <c r="I20" s="205">
        <f>'[2]25'!J22</f>
        <v>0</v>
      </c>
      <c r="J20" s="205">
        <f>'[2]25'!K22</f>
        <v>0</v>
      </c>
      <c r="K20" s="15">
        <f t="shared" si="3"/>
        <v>40</v>
      </c>
      <c r="L20" s="18">
        <f>frq!C20</f>
        <v>1</v>
      </c>
      <c r="M20" s="167">
        <f t="shared" si="4"/>
        <v>39.6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39.6</v>
      </c>
      <c r="R20" s="18">
        <v>0.4</v>
      </c>
    </row>
    <row r="21" spans="1:18">
      <c r="A21" s="8" t="s">
        <v>63</v>
      </c>
      <c r="B21" s="204">
        <f>'[2]25'!B23</f>
        <v>84</v>
      </c>
      <c r="C21" s="205">
        <f>'[2]25'!C23</f>
        <v>0</v>
      </c>
      <c r="D21" s="205">
        <f>'[2]25'!D23</f>
        <v>0</v>
      </c>
      <c r="E21" s="205">
        <f>'[2]25'!E23</f>
        <v>0</v>
      </c>
      <c r="F21" s="15">
        <f t="shared" si="6"/>
        <v>84</v>
      </c>
      <c r="G21" s="204">
        <f>'[2]25'!H23</f>
        <v>40</v>
      </c>
      <c r="H21" s="205">
        <f>'[2]25'!I23</f>
        <v>0</v>
      </c>
      <c r="I21" s="205">
        <f>'[2]25'!J23</f>
        <v>0</v>
      </c>
      <c r="J21" s="205">
        <f>'[2]25'!K23</f>
        <v>0</v>
      </c>
      <c r="K21" s="15">
        <f t="shared" si="3"/>
        <v>40</v>
      </c>
      <c r="L21" s="18">
        <f>frq!C21</f>
        <v>1</v>
      </c>
      <c r="M21" s="167">
        <f t="shared" si="4"/>
        <v>39.6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39.6</v>
      </c>
      <c r="R21" s="18">
        <v>0.4</v>
      </c>
    </row>
    <row r="22" spans="1:18">
      <c r="A22" s="8" t="s">
        <v>64</v>
      </c>
      <c r="B22" s="204">
        <f>'[2]25'!B24</f>
        <v>84</v>
      </c>
      <c r="C22" s="205">
        <f>'[2]25'!C24</f>
        <v>0</v>
      </c>
      <c r="D22" s="205">
        <f>'[2]25'!D24</f>
        <v>0</v>
      </c>
      <c r="E22" s="205">
        <f>'[2]25'!E24</f>
        <v>0</v>
      </c>
      <c r="F22" s="15">
        <f t="shared" si="6"/>
        <v>84</v>
      </c>
      <c r="G22" s="204">
        <f>'[2]25'!H24</f>
        <v>40</v>
      </c>
      <c r="H22" s="205">
        <f>'[2]25'!I24</f>
        <v>0</v>
      </c>
      <c r="I22" s="205">
        <f>'[2]25'!J24</f>
        <v>0</v>
      </c>
      <c r="J22" s="205">
        <f>'[2]25'!K24</f>
        <v>0</v>
      </c>
      <c r="K22" s="15">
        <f t="shared" si="3"/>
        <v>40</v>
      </c>
      <c r="L22" s="18">
        <f>frq!C22</f>
        <v>1</v>
      </c>
      <c r="M22" s="167">
        <f t="shared" si="4"/>
        <v>39.6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39.6</v>
      </c>
      <c r="R22" s="18">
        <v>0.4</v>
      </c>
    </row>
    <row r="23" spans="1:18">
      <c r="A23" s="8" t="s">
        <v>65</v>
      </c>
      <c r="B23" s="204">
        <f>'[2]25'!B25</f>
        <v>84</v>
      </c>
      <c r="C23" s="205">
        <f>'[2]25'!C25</f>
        <v>0</v>
      </c>
      <c r="D23" s="205">
        <f>'[2]25'!D25</f>
        <v>0</v>
      </c>
      <c r="E23" s="205">
        <f>'[2]25'!E25</f>
        <v>0</v>
      </c>
      <c r="F23" s="15">
        <f t="shared" si="6"/>
        <v>84</v>
      </c>
      <c r="G23" s="204">
        <f>'[2]25'!H25</f>
        <v>40</v>
      </c>
      <c r="H23" s="205">
        <f>'[2]25'!I25</f>
        <v>0</v>
      </c>
      <c r="I23" s="205">
        <f>'[2]25'!J25</f>
        <v>0</v>
      </c>
      <c r="J23" s="205">
        <f>'[2]25'!K25</f>
        <v>0</v>
      </c>
      <c r="K23" s="15">
        <f t="shared" si="3"/>
        <v>40</v>
      </c>
      <c r="L23" s="18">
        <f>frq!C23</f>
        <v>1</v>
      </c>
      <c r="M23" s="167">
        <f t="shared" si="4"/>
        <v>39.6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39.6</v>
      </c>
      <c r="R23" s="18">
        <v>0.4</v>
      </c>
    </row>
    <row r="24" spans="1:18">
      <c r="A24" s="8" t="s">
        <v>66</v>
      </c>
      <c r="B24" s="204">
        <f>'[2]25'!B26</f>
        <v>84</v>
      </c>
      <c r="C24" s="205">
        <f>'[2]25'!C26</f>
        <v>0</v>
      </c>
      <c r="D24" s="205">
        <f>'[2]25'!D26</f>
        <v>0</v>
      </c>
      <c r="E24" s="205">
        <f>'[2]25'!E26</f>
        <v>0</v>
      </c>
      <c r="F24" s="15">
        <f t="shared" si="6"/>
        <v>84</v>
      </c>
      <c r="G24" s="204">
        <f>'[2]25'!H26</f>
        <v>40</v>
      </c>
      <c r="H24" s="205">
        <f>'[2]25'!I26</f>
        <v>0</v>
      </c>
      <c r="I24" s="205">
        <f>'[2]25'!J26</f>
        <v>0</v>
      </c>
      <c r="J24" s="205">
        <f>'[2]25'!K26</f>
        <v>0</v>
      </c>
      <c r="K24" s="15">
        <f t="shared" si="3"/>
        <v>40</v>
      </c>
      <c r="L24" s="18">
        <f>frq!C24</f>
        <v>1</v>
      </c>
      <c r="M24" s="167">
        <f t="shared" si="4"/>
        <v>39.6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39.6</v>
      </c>
      <c r="R24" s="18">
        <v>0.4</v>
      </c>
    </row>
    <row r="25" spans="1:18">
      <c r="A25" s="8" t="s">
        <v>67</v>
      </c>
      <c r="B25" s="204">
        <f>'[2]25'!B27</f>
        <v>84</v>
      </c>
      <c r="C25" s="205">
        <f>'[2]25'!C27</f>
        <v>0</v>
      </c>
      <c r="D25" s="205">
        <f>'[2]25'!D27</f>
        <v>0</v>
      </c>
      <c r="E25" s="205">
        <f>'[2]25'!E27</f>
        <v>0</v>
      </c>
      <c r="F25" s="15">
        <f t="shared" si="6"/>
        <v>84</v>
      </c>
      <c r="G25" s="204">
        <f>'[2]25'!H27</f>
        <v>40</v>
      </c>
      <c r="H25" s="205">
        <f>'[2]25'!I27</f>
        <v>0</v>
      </c>
      <c r="I25" s="205">
        <f>'[2]25'!J27</f>
        <v>0</v>
      </c>
      <c r="J25" s="205">
        <f>'[2]25'!K27</f>
        <v>0</v>
      </c>
      <c r="K25" s="15">
        <f t="shared" si="3"/>
        <v>40</v>
      </c>
      <c r="L25" s="18">
        <f>frq!C25</f>
        <v>1</v>
      </c>
      <c r="M25" s="167">
        <f t="shared" si="4"/>
        <v>39.6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39.6</v>
      </c>
      <c r="R25" s="18">
        <v>0.4</v>
      </c>
    </row>
    <row r="26" spans="1:18">
      <c r="A26" s="8" t="s">
        <v>68</v>
      </c>
      <c r="B26" s="204">
        <f>'[2]25'!B28</f>
        <v>84</v>
      </c>
      <c r="C26" s="205">
        <f>'[2]25'!C28</f>
        <v>0</v>
      </c>
      <c r="D26" s="205">
        <f>'[2]25'!D28</f>
        <v>0</v>
      </c>
      <c r="E26" s="205">
        <f>'[2]25'!E28</f>
        <v>0</v>
      </c>
      <c r="F26" s="15">
        <f t="shared" si="6"/>
        <v>84</v>
      </c>
      <c r="G26" s="204">
        <f>'[2]25'!H28</f>
        <v>40</v>
      </c>
      <c r="H26" s="205">
        <f>'[2]25'!I28</f>
        <v>0</v>
      </c>
      <c r="I26" s="205">
        <f>'[2]25'!J28</f>
        <v>0</v>
      </c>
      <c r="J26" s="205">
        <f>'[2]25'!K28</f>
        <v>0</v>
      </c>
      <c r="K26" s="15">
        <f t="shared" si="3"/>
        <v>40</v>
      </c>
      <c r="L26" s="18">
        <f>frq!C26</f>
        <v>1</v>
      </c>
      <c r="M26" s="167">
        <f t="shared" si="4"/>
        <v>39.6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39.6</v>
      </c>
      <c r="R26" s="18">
        <v>0.4</v>
      </c>
    </row>
    <row r="27" spans="1:18">
      <c r="A27" s="8" t="s">
        <v>69</v>
      </c>
      <c r="B27" s="204">
        <f>'[2]25'!B29</f>
        <v>84</v>
      </c>
      <c r="C27" s="205">
        <f>'[2]25'!C29</f>
        <v>0</v>
      </c>
      <c r="D27" s="205">
        <f>'[2]25'!D29</f>
        <v>0</v>
      </c>
      <c r="E27" s="205">
        <f>'[2]25'!E29</f>
        <v>0</v>
      </c>
      <c r="F27" s="15">
        <f t="shared" si="6"/>
        <v>84</v>
      </c>
      <c r="G27" s="204">
        <f>'[2]25'!H29</f>
        <v>39</v>
      </c>
      <c r="H27" s="205">
        <f>'[2]25'!I29</f>
        <v>0</v>
      </c>
      <c r="I27" s="205">
        <f>'[2]25'!J29</f>
        <v>0</v>
      </c>
      <c r="J27" s="205">
        <f>'[2]25'!K29</f>
        <v>0</v>
      </c>
      <c r="K27" s="15">
        <f t="shared" si="3"/>
        <v>39</v>
      </c>
      <c r="L27" s="18">
        <f>frq!C27</f>
        <v>1</v>
      </c>
      <c r="M27" s="167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</row>
    <row r="28" spans="1:18">
      <c r="A28" s="8" t="s">
        <v>70</v>
      </c>
      <c r="B28" s="204">
        <f>'[2]25'!B30</f>
        <v>84</v>
      </c>
      <c r="C28" s="205">
        <f>'[2]25'!C30</f>
        <v>0</v>
      </c>
      <c r="D28" s="205">
        <f>'[2]25'!D30</f>
        <v>0</v>
      </c>
      <c r="E28" s="205">
        <f>'[2]25'!E30</f>
        <v>0</v>
      </c>
      <c r="F28" s="15">
        <f t="shared" si="6"/>
        <v>84</v>
      </c>
      <c r="G28" s="204">
        <f>'[2]25'!H30</f>
        <v>39</v>
      </c>
      <c r="H28" s="205">
        <f>'[2]25'!I30</f>
        <v>0</v>
      </c>
      <c r="I28" s="205">
        <f>'[2]25'!J30</f>
        <v>0</v>
      </c>
      <c r="J28" s="205">
        <f>'[2]25'!K30</f>
        <v>0</v>
      </c>
      <c r="K28" s="15">
        <f t="shared" si="3"/>
        <v>39</v>
      </c>
      <c r="L28" s="18">
        <f>frq!C28</f>
        <v>1</v>
      </c>
      <c r="M28" s="167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</row>
    <row r="29" spans="1:18">
      <c r="A29" s="8" t="s">
        <v>71</v>
      </c>
      <c r="B29" s="204">
        <f>'[2]25'!B31</f>
        <v>84</v>
      </c>
      <c r="C29" s="205">
        <f>'[2]25'!C31</f>
        <v>0</v>
      </c>
      <c r="D29" s="205">
        <f>'[2]25'!D31</f>
        <v>0</v>
      </c>
      <c r="E29" s="205">
        <f>'[2]25'!E31</f>
        <v>0</v>
      </c>
      <c r="F29" s="15">
        <f t="shared" si="6"/>
        <v>84</v>
      </c>
      <c r="G29" s="204">
        <f>'[2]25'!H31</f>
        <v>39</v>
      </c>
      <c r="H29" s="205">
        <f>'[2]25'!I31</f>
        <v>0</v>
      </c>
      <c r="I29" s="205">
        <f>'[2]25'!J31</f>
        <v>0</v>
      </c>
      <c r="J29" s="205">
        <f>'[2]25'!K31</f>
        <v>0</v>
      </c>
      <c r="K29" s="15">
        <f t="shared" si="3"/>
        <v>39</v>
      </c>
      <c r="L29" s="18">
        <f>frq!C29</f>
        <v>1</v>
      </c>
      <c r="M29" s="167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</row>
    <row r="30" spans="1:18">
      <c r="A30" s="8" t="s">
        <v>72</v>
      </c>
      <c r="B30" s="204">
        <f>'[2]25'!B32</f>
        <v>84</v>
      </c>
      <c r="C30" s="205">
        <f>'[2]25'!C32</f>
        <v>0</v>
      </c>
      <c r="D30" s="205">
        <f>'[2]25'!D32</f>
        <v>0</v>
      </c>
      <c r="E30" s="205">
        <f>'[2]25'!E32</f>
        <v>0</v>
      </c>
      <c r="F30" s="15">
        <f t="shared" si="6"/>
        <v>84</v>
      </c>
      <c r="G30" s="204">
        <f>'[2]25'!H32</f>
        <v>39</v>
      </c>
      <c r="H30" s="205">
        <f>'[2]25'!I32</f>
        <v>0</v>
      </c>
      <c r="I30" s="205">
        <f>'[2]25'!J32</f>
        <v>0</v>
      </c>
      <c r="J30" s="205">
        <f>'[2]25'!K32</f>
        <v>0</v>
      </c>
      <c r="K30" s="15">
        <f t="shared" si="3"/>
        <v>39</v>
      </c>
      <c r="L30" s="18">
        <f>frq!C30</f>
        <v>1</v>
      </c>
      <c r="M30" s="167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</row>
    <row r="31" spans="1:18">
      <c r="A31" s="8" t="s">
        <v>73</v>
      </c>
      <c r="B31" s="204">
        <f>'[2]25'!B33</f>
        <v>84</v>
      </c>
      <c r="C31" s="205">
        <f>'[2]25'!C33</f>
        <v>0</v>
      </c>
      <c r="D31" s="205">
        <f>'[2]25'!D33</f>
        <v>0</v>
      </c>
      <c r="E31" s="205">
        <f>'[2]25'!E33</f>
        <v>0</v>
      </c>
      <c r="F31" s="15">
        <f t="shared" si="6"/>
        <v>84</v>
      </c>
      <c r="G31" s="204">
        <f>'[2]25'!H33</f>
        <v>39</v>
      </c>
      <c r="H31" s="205">
        <f>'[2]25'!I33</f>
        <v>0</v>
      </c>
      <c r="I31" s="205">
        <f>'[2]25'!J33</f>
        <v>0</v>
      </c>
      <c r="J31" s="205">
        <f>'[2]25'!K33</f>
        <v>0</v>
      </c>
      <c r="K31" s="15">
        <f t="shared" si="3"/>
        <v>39</v>
      </c>
      <c r="L31" s="18">
        <f>frq!C31</f>
        <v>1</v>
      </c>
      <c r="M31" s="167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</row>
    <row r="32" spans="1:18">
      <c r="A32" s="8" t="s">
        <v>74</v>
      </c>
      <c r="B32" s="204">
        <f>'[2]25'!B34</f>
        <v>84</v>
      </c>
      <c r="C32" s="205">
        <f>'[2]25'!C34</f>
        <v>0</v>
      </c>
      <c r="D32" s="205">
        <f>'[2]25'!D34</f>
        <v>0</v>
      </c>
      <c r="E32" s="205">
        <f>'[2]25'!E34</f>
        <v>0</v>
      </c>
      <c r="F32" s="15">
        <f t="shared" si="6"/>
        <v>84</v>
      </c>
      <c r="G32" s="204">
        <f>'[2]25'!H34</f>
        <v>39</v>
      </c>
      <c r="H32" s="205">
        <f>'[2]25'!I34</f>
        <v>0</v>
      </c>
      <c r="I32" s="205">
        <f>'[2]25'!J34</f>
        <v>0</v>
      </c>
      <c r="J32" s="205">
        <f>'[2]25'!K34</f>
        <v>0</v>
      </c>
      <c r="K32" s="15">
        <f t="shared" si="3"/>
        <v>39</v>
      </c>
      <c r="L32" s="18">
        <f>frq!C32</f>
        <v>1</v>
      </c>
      <c r="M32" s="167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</row>
    <row r="33" spans="1:18">
      <c r="A33" s="8" t="s">
        <v>75</v>
      </c>
      <c r="B33" s="204">
        <f>'[2]25'!B35</f>
        <v>84</v>
      </c>
      <c r="C33" s="205">
        <f>'[2]25'!C35</f>
        <v>0</v>
      </c>
      <c r="D33" s="205">
        <f>'[2]25'!D35</f>
        <v>0</v>
      </c>
      <c r="E33" s="205">
        <f>'[2]25'!E35</f>
        <v>0</v>
      </c>
      <c r="F33" s="15">
        <f t="shared" si="6"/>
        <v>84</v>
      </c>
      <c r="G33" s="204">
        <f>'[2]25'!H35</f>
        <v>39</v>
      </c>
      <c r="H33" s="205">
        <f>'[2]25'!I35</f>
        <v>0</v>
      </c>
      <c r="I33" s="205">
        <f>'[2]25'!J35</f>
        <v>0</v>
      </c>
      <c r="J33" s="205">
        <f>'[2]25'!K35</f>
        <v>0</v>
      </c>
      <c r="K33" s="15">
        <f t="shared" si="3"/>
        <v>39</v>
      </c>
      <c r="L33" s="18">
        <f>frq!C33</f>
        <v>1</v>
      </c>
      <c r="M33" s="167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</row>
    <row r="34" spans="1:18">
      <c r="A34" s="8" t="s">
        <v>76</v>
      </c>
      <c r="B34" s="204">
        <f>'[2]25'!B36</f>
        <v>84</v>
      </c>
      <c r="C34" s="205">
        <f>'[2]25'!C36</f>
        <v>0</v>
      </c>
      <c r="D34" s="205">
        <f>'[2]25'!D36</f>
        <v>0</v>
      </c>
      <c r="E34" s="205">
        <f>'[2]25'!E36</f>
        <v>0</v>
      </c>
      <c r="F34" s="15">
        <f t="shared" si="6"/>
        <v>84</v>
      </c>
      <c r="G34" s="204">
        <f>'[2]25'!H36</f>
        <v>39</v>
      </c>
      <c r="H34" s="205">
        <f>'[2]25'!I36</f>
        <v>0</v>
      </c>
      <c r="I34" s="205">
        <f>'[2]25'!J36</f>
        <v>0</v>
      </c>
      <c r="J34" s="205">
        <f>'[2]25'!K36</f>
        <v>0</v>
      </c>
      <c r="K34" s="15">
        <f t="shared" si="3"/>
        <v>39</v>
      </c>
      <c r="L34" s="18">
        <f>frq!C34</f>
        <v>1</v>
      </c>
      <c r="M34" s="167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</row>
    <row r="35" spans="1:18">
      <c r="A35" s="8" t="s">
        <v>77</v>
      </c>
      <c r="B35" s="204">
        <f>'[2]25'!B37</f>
        <v>84</v>
      </c>
      <c r="C35" s="205">
        <f>'[2]25'!C37</f>
        <v>0</v>
      </c>
      <c r="D35" s="205">
        <f>'[2]25'!D37</f>
        <v>0</v>
      </c>
      <c r="E35" s="205">
        <f>'[2]25'!E37</f>
        <v>0</v>
      </c>
      <c r="F35" s="15">
        <f t="shared" si="6"/>
        <v>84</v>
      </c>
      <c r="G35" s="204">
        <f>'[2]25'!H37</f>
        <v>39</v>
      </c>
      <c r="H35" s="205">
        <f>'[2]25'!I37</f>
        <v>0</v>
      </c>
      <c r="I35" s="205">
        <f>'[2]25'!J37</f>
        <v>0</v>
      </c>
      <c r="J35" s="205">
        <f>'[2]25'!K37</f>
        <v>0</v>
      </c>
      <c r="K35" s="15">
        <f t="shared" si="3"/>
        <v>39</v>
      </c>
      <c r="L35" s="18">
        <f>frq!C35</f>
        <v>1</v>
      </c>
      <c r="M35" s="167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</row>
    <row r="36" spans="1:18">
      <c r="A36" s="8" t="s">
        <v>78</v>
      </c>
      <c r="B36" s="204">
        <f>'[2]25'!B38</f>
        <v>84</v>
      </c>
      <c r="C36" s="205">
        <f>'[2]25'!C38</f>
        <v>0</v>
      </c>
      <c r="D36" s="205">
        <f>'[2]25'!D38</f>
        <v>0</v>
      </c>
      <c r="E36" s="205">
        <f>'[2]25'!E38</f>
        <v>0</v>
      </c>
      <c r="F36" s="15">
        <f t="shared" si="6"/>
        <v>84</v>
      </c>
      <c r="G36" s="204">
        <f>'[2]25'!H38</f>
        <v>39</v>
      </c>
      <c r="H36" s="205">
        <f>'[2]25'!I38</f>
        <v>0</v>
      </c>
      <c r="I36" s="205">
        <f>'[2]25'!J38</f>
        <v>0</v>
      </c>
      <c r="J36" s="205">
        <f>'[2]25'!K38</f>
        <v>0</v>
      </c>
      <c r="K36" s="15">
        <f t="shared" si="3"/>
        <v>39</v>
      </c>
      <c r="L36" s="18">
        <f>frq!C36</f>
        <v>1</v>
      </c>
      <c r="M36" s="167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</row>
    <row r="37" spans="1:18">
      <c r="A37" s="8" t="s">
        <v>79</v>
      </c>
      <c r="B37" s="204">
        <f>'[2]25'!B39</f>
        <v>84</v>
      </c>
      <c r="C37" s="205">
        <f>'[2]25'!C39</f>
        <v>0</v>
      </c>
      <c r="D37" s="205">
        <f>'[2]25'!D39</f>
        <v>0</v>
      </c>
      <c r="E37" s="205">
        <f>'[2]25'!E39</f>
        <v>0</v>
      </c>
      <c r="F37" s="15">
        <f t="shared" si="6"/>
        <v>84</v>
      </c>
      <c r="G37" s="204">
        <f>'[2]25'!H39</f>
        <v>39</v>
      </c>
      <c r="H37" s="205">
        <f>'[2]25'!I39</f>
        <v>0</v>
      </c>
      <c r="I37" s="205">
        <f>'[2]25'!J39</f>
        <v>0</v>
      </c>
      <c r="J37" s="205">
        <f>'[2]25'!K39</f>
        <v>0</v>
      </c>
      <c r="K37" s="15">
        <f t="shared" si="3"/>
        <v>39</v>
      </c>
      <c r="L37" s="18">
        <f>frq!C37</f>
        <v>1</v>
      </c>
      <c r="M37" s="167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</row>
    <row r="38" spans="1:18">
      <c r="A38" s="8" t="s">
        <v>80</v>
      </c>
      <c r="B38" s="204">
        <f>'[2]25'!B40</f>
        <v>84</v>
      </c>
      <c r="C38" s="205">
        <f>'[2]25'!C40</f>
        <v>0</v>
      </c>
      <c r="D38" s="205">
        <f>'[2]25'!D40</f>
        <v>0</v>
      </c>
      <c r="E38" s="205">
        <f>'[2]25'!E40</f>
        <v>0</v>
      </c>
      <c r="F38" s="15">
        <f t="shared" si="6"/>
        <v>84</v>
      </c>
      <c r="G38" s="204">
        <f>'[2]25'!H40</f>
        <v>39</v>
      </c>
      <c r="H38" s="205">
        <f>'[2]25'!I40</f>
        <v>0</v>
      </c>
      <c r="I38" s="205">
        <f>'[2]25'!J40</f>
        <v>0</v>
      </c>
      <c r="J38" s="205">
        <f>'[2]25'!K40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204">
        <f>'[2]25'!B41</f>
        <v>84</v>
      </c>
      <c r="C39" s="205">
        <f>'[2]25'!C41</f>
        <v>0</v>
      </c>
      <c r="D39" s="205">
        <f>'[2]25'!D41</f>
        <v>0</v>
      </c>
      <c r="E39" s="205">
        <f>'[2]25'!E41</f>
        <v>0</v>
      </c>
      <c r="F39" s="15">
        <f t="shared" si="6"/>
        <v>84</v>
      </c>
      <c r="G39" s="204">
        <f>'[2]25'!H41</f>
        <v>39</v>
      </c>
      <c r="H39" s="205">
        <f>'[2]25'!I41</f>
        <v>0</v>
      </c>
      <c r="I39" s="205">
        <f>'[2]25'!J41</f>
        <v>0</v>
      </c>
      <c r="J39" s="205">
        <f>'[2]25'!K41</f>
        <v>0</v>
      </c>
      <c r="K39" s="15">
        <f t="shared" si="3"/>
        <v>39</v>
      </c>
      <c r="L39" s="18">
        <f>frq!C39</f>
        <v>1</v>
      </c>
      <c r="M39" s="167">
        <f t="shared" si="4"/>
        <v>38.6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38.6</v>
      </c>
      <c r="R39" s="18">
        <v>0.4</v>
      </c>
    </row>
    <row r="40" spans="1:18">
      <c r="A40" s="8" t="s">
        <v>82</v>
      </c>
      <c r="B40" s="204">
        <f>'[2]25'!B42</f>
        <v>84</v>
      </c>
      <c r="C40" s="205">
        <f>'[2]25'!C42</f>
        <v>0</v>
      </c>
      <c r="D40" s="205">
        <f>'[2]25'!D42</f>
        <v>0</v>
      </c>
      <c r="E40" s="205">
        <f>'[2]25'!E42</f>
        <v>0</v>
      </c>
      <c r="F40" s="15">
        <f t="shared" si="6"/>
        <v>84</v>
      </c>
      <c r="G40" s="204">
        <f>'[2]25'!H42</f>
        <v>39</v>
      </c>
      <c r="H40" s="205">
        <f>'[2]25'!I42</f>
        <v>0</v>
      </c>
      <c r="I40" s="205">
        <f>'[2]25'!J42</f>
        <v>0</v>
      </c>
      <c r="J40" s="205">
        <f>'[2]25'!K42</f>
        <v>0</v>
      </c>
      <c r="K40" s="15">
        <f t="shared" si="3"/>
        <v>39</v>
      </c>
      <c r="L40" s="18">
        <f>frq!C40</f>
        <v>1</v>
      </c>
      <c r="M40" s="167">
        <f t="shared" si="4"/>
        <v>38.6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38.6</v>
      </c>
      <c r="R40" s="18">
        <v>0.4</v>
      </c>
    </row>
    <row r="41" spans="1:18">
      <c r="A41" s="8" t="s">
        <v>83</v>
      </c>
      <c r="B41" s="204">
        <f>'[2]25'!B43</f>
        <v>84</v>
      </c>
      <c r="C41" s="205">
        <f>'[2]25'!C43</f>
        <v>0</v>
      </c>
      <c r="D41" s="205">
        <f>'[2]25'!D43</f>
        <v>0</v>
      </c>
      <c r="E41" s="205">
        <f>'[2]25'!E43</f>
        <v>0</v>
      </c>
      <c r="F41" s="15">
        <f t="shared" si="6"/>
        <v>84</v>
      </c>
      <c r="G41" s="204">
        <f>'[2]25'!H43</f>
        <v>39</v>
      </c>
      <c r="H41" s="205">
        <f>'[2]25'!I43</f>
        <v>0</v>
      </c>
      <c r="I41" s="205">
        <f>'[2]25'!J43</f>
        <v>0</v>
      </c>
      <c r="J41" s="205">
        <f>'[2]25'!K43</f>
        <v>0</v>
      </c>
      <c r="K41" s="15">
        <f t="shared" si="3"/>
        <v>39</v>
      </c>
      <c r="L41" s="18">
        <f>frq!C41</f>
        <v>1</v>
      </c>
      <c r="M41" s="167">
        <f t="shared" si="4"/>
        <v>38.6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38.6</v>
      </c>
      <c r="R41" s="18">
        <v>0.4</v>
      </c>
    </row>
    <row r="42" spans="1:18">
      <c r="A42" s="8" t="s">
        <v>84</v>
      </c>
      <c r="B42" s="204">
        <f>'[2]25'!B44</f>
        <v>84</v>
      </c>
      <c r="C42" s="205">
        <f>'[2]25'!C44</f>
        <v>0</v>
      </c>
      <c r="D42" s="205">
        <f>'[2]25'!D44</f>
        <v>0</v>
      </c>
      <c r="E42" s="205">
        <f>'[2]25'!E44</f>
        <v>0</v>
      </c>
      <c r="F42" s="15">
        <f t="shared" si="6"/>
        <v>84</v>
      </c>
      <c r="G42" s="204">
        <f>'[2]25'!H44</f>
        <v>39</v>
      </c>
      <c r="H42" s="205">
        <f>'[2]25'!I44</f>
        <v>0</v>
      </c>
      <c r="I42" s="205">
        <f>'[2]25'!J44</f>
        <v>0</v>
      </c>
      <c r="J42" s="205">
        <f>'[2]25'!K44</f>
        <v>0</v>
      </c>
      <c r="K42" s="15">
        <f t="shared" si="3"/>
        <v>39</v>
      </c>
      <c r="L42" s="18">
        <f>frq!C42</f>
        <v>1</v>
      </c>
      <c r="M42" s="167">
        <f t="shared" si="4"/>
        <v>38.6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38.6</v>
      </c>
      <c r="R42" s="18">
        <v>0.4</v>
      </c>
    </row>
    <row r="43" spans="1:18">
      <c r="A43" s="8" t="s">
        <v>85</v>
      </c>
      <c r="B43" s="204">
        <f>'[2]25'!B45</f>
        <v>84</v>
      </c>
      <c r="C43" s="205">
        <f>'[2]25'!C45</f>
        <v>0</v>
      </c>
      <c r="D43" s="205">
        <f>'[2]25'!D45</f>
        <v>0</v>
      </c>
      <c r="E43" s="205">
        <f>'[2]25'!E45</f>
        <v>0</v>
      </c>
      <c r="F43" s="15">
        <f t="shared" si="6"/>
        <v>84</v>
      </c>
      <c r="G43" s="204">
        <f>'[2]25'!H45</f>
        <v>39</v>
      </c>
      <c r="H43" s="205">
        <f>'[2]25'!I45</f>
        <v>0</v>
      </c>
      <c r="I43" s="205">
        <f>'[2]25'!J45</f>
        <v>0</v>
      </c>
      <c r="J43" s="205">
        <f>'[2]25'!K45</f>
        <v>0</v>
      </c>
      <c r="K43" s="15">
        <f t="shared" si="3"/>
        <v>39</v>
      </c>
      <c r="L43" s="18">
        <f>frq!C43</f>
        <v>1</v>
      </c>
      <c r="M43" s="167">
        <f t="shared" si="4"/>
        <v>38.6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38.6</v>
      </c>
      <c r="R43" s="18">
        <v>0.4</v>
      </c>
    </row>
    <row r="44" spans="1:18">
      <c r="A44" s="8" t="s">
        <v>86</v>
      </c>
      <c r="B44" s="204">
        <f>'[2]25'!B46</f>
        <v>84</v>
      </c>
      <c r="C44" s="205">
        <f>'[2]25'!C46</f>
        <v>0</v>
      </c>
      <c r="D44" s="205">
        <f>'[2]25'!D46</f>
        <v>0</v>
      </c>
      <c r="E44" s="205">
        <f>'[2]25'!E46</f>
        <v>0</v>
      </c>
      <c r="F44" s="15">
        <f t="shared" si="6"/>
        <v>84</v>
      </c>
      <c r="G44" s="204">
        <f>'[2]25'!H46</f>
        <v>39</v>
      </c>
      <c r="H44" s="205">
        <f>'[2]25'!I46</f>
        <v>0</v>
      </c>
      <c r="I44" s="205">
        <f>'[2]25'!J46</f>
        <v>0</v>
      </c>
      <c r="J44" s="205">
        <f>'[2]25'!K46</f>
        <v>0</v>
      </c>
      <c r="K44" s="15">
        <f t="shared" si="3"/>
        <v>39</v>
      </c>
      <c r="L44" s="18">
        <f>frq!C44</f>
        <v>1</v>
      </c>
      <c r="M44" s="167">
        <f t="shared" si="4"/>
        <v>38.6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38.6</v>
      </c>
      <c r="R44" s="18">
        <v>0.4</v>
      </c>
    </row>
    <row r="45" spans="1:18">
      <c r="A45" s="8" t="s">
        <v>87</v>
      </c>
      <c r="B45" s="204">
        <f>'[2]25'!B47</f>
        <v>84</v>
      </c>
      <c r="C45" s="205">
        <f>'[2]25'!C47</f>
        <v>0</v>
      </c>
      <c r="D45" s="205">
        <f>'[2]25'!D47</f>
        <v>0</v>
      </c>
      <c r="E45" s="205">
        <f>'[2]25'!E47</f>
        <v>0</v>
      </c>
      <c r="F45" s="15">
        <f t="shared" si="6"/>
        <v>84</v>
      </c>
      <c r="G45" s="204">
        <f>'[2]25'!H47</f>
        <v>39</v>
      </c>
      <c r="H45" s="205">
        <f>'[2]25'!I47</f>
        <v>0</v>
      </c>
      <c r="I45" s="205">
        <f>'[2]25'!J47</f>
        <v>0</v>
      </c>
      <c r="J45" s="205">
        <f>'[2]25'!K47</f>
        <v>0</v>
      </c>
      <c r="K45" s="15">
        <f t="shared" si="3"/>
        <v>39</v>
      </c>
      <c r="L45" s="18">
        <f>frq!C45</f>
        <v>1</v>
      </c>
      <c r="M45" s="167">
        <f t="shared" si="4"/>
        <v>38.6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38.6</v>
      </c>
      <c r="R45" s="18">
        <v>0.4</v>
      </c>
    </row>
    <row r="46" spans="1:18">
      <c r="A46" s="8" t="s">
        <v>88</v>
      </c>
      <c r="B46" s="204">
        <f>'[2]25'!B48</f>
        <v>84</v>
      </c>
      <c r="C46" s="205">
        <f>'[2]25'!C48</f>
        <v>0</v>
      </c>
      <c r="D46" s="205">
        <f>'[2]25'!D48</f>
        <v>0</v>
      </c>
      <c r="E46" s="205">
        <f>'[2]25'!E48</f>
        <v>0</v>
      </c>
      <c r="F46" s="15">
        <f t="shared" si="6"/>
        <v>84</v>
      </c>
      <c r="G46" s="204">
        <f>'[2]25'!H48</f>
        <v>39</v>
      </c>
      <c r="H46" s="205">
        <f>'[2]25'!I48</f>
        <v>0</v>
      </c>
      <c r="I46" s="205">
        <f>'[2]25'!J48</f>
        <v>0</v>
      </c>
      <c r="J46" s="205">
        <f>'[2]25'!K48</f>
        <v>0</v>
      </c>
      <c r="K46" s="15">
        <f t="shared" si="3"/>
        <v>39</v>
      </c>
      <c r="L46" s="18">
        <f>frq!C46</f>
        <v>1</v>
      </c>
      <c r="M46" s="167">
        <f t="shared" si="4"/>
        <v>38.6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38.6</v>
      </c>
      <c r="R46" s="18">
        <v>0.4</v>
      </c>
    </row>
    <row r="47" spans="1:18">
      <c r="A47" s="8" t="s">
        <v>89</v>
      </c>
      <c r="B47" s="204">
        <f>'[2]25'!B49</f>
        <v>84</v>
      </c>
      <c r="C47" s="205">
        <f>'[2]25'!C49</f>
        <v>0</v>
      </c>
      <c r="D47" s="205">
        <f>'[2]25'!D49</f>
        <v>0</v>
      </c>
      <c r="E47" s="205">
        <f>'[2]25'!E49</f>
        <v>0</v>
      </c>
      <c r="F47" s="15">
        <f t="shared" si="6"/>
        <v>84</v>
      </c>
      <c r="G47" s="204">
        <f>'[2]25'!H49</f>
        <v>39</v>
      </c>
      <c r="H47" s="205">
        <f>'[2]25'!I49</f>
        <v>0</v>
      </c>
      <c r="I47" s="205">
        <f>'[2]25'!J49</f>
        <v>0</v>
      </c>
      <c r="J47" s="205">
        <f>'[2]25'!K49</f>
        <v>0</v>
      </c>
      <c r="K47" s="15">
        <f t="shared" si="3"/>
        <v>39</v>
      </c>
      <c r="L47" s="18">
        <f>frq!C47</f>
        <v>1</v>
      </c>
      <c r="M47" s="167">
        <f t="shared" si="4"/>
        <v>38.6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38.6</v>
      </c>
      <c r="R47" s="18">
        <v>0.4</v>
      </c>
    </row>
    <row r="48" spans="1:18">
      <c r="A48" s="8" t="s">
        <v>90</v>
      </c>
      <c r="B48" s="204">
        <f>'[2]25'!B50</f>
        <v>84</v>
      </c>
      <c r="C48" s="205">
        <f>'[2]25'!C50</f>
        <v>0</v>
      </c>
      <c r="D48" s="205">
        <f>'[2]25'!D50</f>
        <v>0</v>
      </c>
      <c r="E48" s="205">
        <f>'[2]25'!E50</f>
        <v>0</v>
      </c>
      <c r="F48" s="15">
        <f t="shared" si="6"/>
        <v>84</v>
      </c>
      <c r="G48" s="204">
        <f>'[2]25'!H50</f>
        <v>39</v>
      </c>
      <c r="H48" s="205">
        <f>'[2]25'!I50</f>
        <v>0</v>
      </c>
      <c r="I48" s="205">
        <f>'[2]25'!J50</f>
        <v>0</v>
      </c>
      <c r="J48" s="205">
        <f>'[2]25'!K50</f>
        <v>0</v>
      </c>
      <c r="K48" s="15">
        <f t="shared" si="3"/>
        <v>39</v>
      </c>
      <c r="L48" s="18">
        <f>frq!C48</f>
        <v>1</v>
      </c>
      <c r="M48" s="167">
        <f t="shared" si="4"/>
        <v>38.6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38.6</v>
      </c>
      <c r="R48" s="18">
        <v>0.4</v>
      </c>
    </row>
    <row r="49" spans="1:18">
      <c r="A49" s="8" t="s">
        <v>91</v>
      </c>
      <c r="B49" s="204">
        <f>'[2]25'!B51</f>
        <v>84</v>
      </c>
      <c r="C49" s="205">
        <f>'[2]25'!C51</f>
        <v>0</v>
      </c>
      <c r="D49" s="205">
        <f>'[2]25'!D51</f>
        <v>0</v>
      </c>
      <c r="E49" s="205">
        <f>'[2]25'!E51</f>
        <v>0</v>
      </c>
      <c r="F49" s="15">
        <f t="shared" si="6"/>
        <v>84</v>
      </c>
      <c r="G49" s="204">
        <f>'[2]25'!H51</f>
        <v>39</v>
      </c>
      <c r="H49" s="205">
        <f>'[2]25'!I51</f>
        <v>0</v>
      </c>
      <c r="I49" s="205">
        <f>'[2]25'!J51</f>
        <v>0</v>
      </c>
      <c r="J49" s="205">
        <f>'[2]25'!K51</f>
        <v>0</v>
      </c>
      <c r="K49" s="15">
        <f t="shared" si="3"/>
        <v>39</v>
      </c>
      <c r="L49" s="18">
        <f>frq!C49</f>
        <v>1</v>
      </c>
      <c r="M49" s="167">
        <f t="shared" si="4"/>
        <v>38.6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38.6</v>
      </c>
      <c r="R49" s="18">
        <v>0.4</v>
      </c>
    </row>
    <row r="50" spans="1:18">
      <c r="A50" s="8" t="s">
        <v>92</v>
      </c>
      <c r="B50" s="204">
        <f>'[2]25'!B52</f>
        <v>84</v>
      </c>
      <c r="C50" s="205">
        <f>'[2]25'!C52</f>
        <v>0</v>
      </c>
      <c r="D50" s="205">
        <f>'[2]25'!D52</f>
        <v>0</v>
      </c>
      <c r="E50" s="205">
        <f>'[2]25'!E52</f>
        <v>0</v>
      </c>
      <c r="F50" s="15">
        <f t="shared" si="6"/>
        <v>84</v>
      </c>
      <c r="G50" s="204">
        <f>'[2]25'!H52</f>
        <v>39</v>
      </c>
      <c r="H50" s="205">
        <f>'[2]25'!I52</f>
        <v>0</v>
      </c>
      <c r="I50" s="205">
        <f>'[2]25'!J52</f>
        <v>0</v>
      </c>
      <c r="J50" s="205">
        <f>'[2]25'!K52</f>
        <v>0</v>
      </c>
      <c r="K50" s="15">
        <f t="shared" si="3"/>
        <v>39</v>
      </c>
      <c r="L50" s="18">
        <f>frq!C50</f>
        <v>1</v>
      </c>
      <c r="M50" s="167">
        <f t="shared" si="4"/>
        <v>38.6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38.6</v>
      </c>
      <c r="R50" s="18">
        <v>0.4</v>
      </c>
    </row>
    <row r="51" spans="1:18">
      <c r="A51" s="8" t="s">
        <v>93</v>
      </c>
      <c r="B51" s="204">
        <f>'[2]25'!B53</f>
        <v>84</v>
      </c>
      <c r="C51" s="205">
        <f>'[2]25'!C53</f>
        <v>0</v>
      </c>
      <c r="D51" s="205">
        <f>'[2]25'!D53</f>
        <v>0</v>
      </c>
      <c r="E51" s="205">
        <f>'[2]25'!E53</f>
        <v>0</v>
      </c>
      <c r="F51" s="15">
        <f t="shared" si="6"/>
        <v>84</v>
      </c>
      <c r="G51" s="204">
        <f>'[2]25'!H53</f>
        <v>39</v>
      </c>
      <c r="H51" s="205">
        <f>'[2]25'!I53</f>
        <v>0</v>
      </c>
      <c r="I51" s="205">
        <f>'[2]25'!J53</f>
        <v>0</v>
      </c>
      <c r="J51" s="205">
        <f>'[2]25'!K53</f>
        <v>0</v>
      </c>
      <c r="K51" s="15">
        <f t="shared" si="3"/>
        <v>39</v>
      </c>
      <c r="L51" s="18">
        <f>frq!C51</f>
        <v>1</v>
      </c>
      <c r="M51" s="167">
        <f t="shared" si="4"/>
        <v>38.6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38.6</v>
      </c>
      <c r="R51" s="18">
        <v>0.4</v>
      </c>
    </row>
    <row r="52" spans="1:18">
      <c r="A52" s="8" t="s">
        <v>94</v>
      </c>
      <c r="B52" s="204">
        <f>'[2]25'!B54</f>
        <v>84</v>
      </c>
      <c r="C52" s="205">
        <f>'[2]25'!C54</f>
        <v>0</v>
      </c>
      <c r="D52" s="205">
        <f>'[2]25'!D54</f>
        <v>0</v>
      </c>
      <c r="E52" s="205">
        <f>'[2]25'!E54</f>
        <v>0</v>
      </c>
      <c r="F52" s="15">
        <f t="shared" si="6"/>
        <v>84</v>
      </c>
      <c r="G52" s="204">
        <f>'[2]25'!H54</f>
        <v>39</v>
      </c>
      <c r="H52" s="205">
        <f>'[2]25'!I54</f>
        <v>0</v>
      </c>
      <c r="I52" s="205">
        <f>'[2]25'!J54</f>
        <v>0</v>
      </c>
      <c r="J52" s="205">
        <f>'[2]25'!K54</f>
        <v>0</v>
      </c>
      <c r="K52" s="15">
        <f t="shared" si="3"/>
        <v>39</v>
      </c>
      <c r="L52" s="18">
        <f>frq!C52</f>
        <v>1</v>
      </c>
      <c r="M52" s="167">
        <f t="shared" si="4"/>
        <v>38.6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38.6</v>
      </c>
      <c r="R52" s="18">
        <v>0.4</v>
      </c>
    </row>
    <row r="53" spans="1:18">
      <c r="A53" s="8" t="s">
        <v>95</v>
      </c>
      <c r="B53" s="204">
        <f>'[2]25'!B55</f>
        <v>84</v>
      </c>
      <c r="C53" s="205">
        <f>'[2]25'!C55</f>
        <v>0</v>
      </c>
      <c r="D53" s="205">
        <f>'[2]25'!D55</f>
        <v>0</v>
      </c>
      <c r="E53" s="205">
        <f>'[2]25'!E55</f>
        <v>0</v>
      </c>
      <c r="F53" s="15">
        <f t="shared" si="6"/>
        <v>84</v>
      </c>
      <c r="G53" s="204">
        <f>'[2]25'!H55</f>
        <v>39</v>
      </c>
      <c r="H53" s="205">
        <f>'[2]25'!I55</f>
        <v>0</v>
      </c>
      <c r="I53" s="205">
        <f>'[2]25'!J55</f>
        <v>0</v>
      </c>
      <c r="J53" s="205">
        <f>'[2]25'!K55</f>
        <v>0</v>
      </c>
      <c r="K53" s="15">
        <f t="shared" si="3"/>
        <v>39</v>
      </c>
      <c r="L53" s="18">
        <f>frq!C53</f>
        <v>1</v>
      </c>
      <c r="M53" s="167">
        <f t="shared" si="4"/>
        <v>38.6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38.6</v>
      </c>
      <c r="R53" s="18">
        <v>0.4</v>
      </c>
    </row>
    <row r="54" spans="1:18">
      <c r="A54" s="8" t="s">
        <v>96</v>
      </c>
      <c r="B54" s="204">
        <f>'[2]25'!B56</f>
        <v>84</v>
      </c>
      <c r="C54" s="205">
        <f>'[2]25'!C56</f>
        <v>0</v>
      </c>
      <c r="D54" s="205">
        <f>'[2]25'!D56</f>
        <v>0</v>
      </c>
      <c r="E54" s="205">
        <f>'[2]25'!E56</f>
        <v>0</v>
      </c>
      <c r="F54" s="15">
        <f t="shared" si="6"/>
        <v>84</v>
      </c>
      <c r="G54" s="204">
        <f>'[2]25'!H56</f>
        <v>39</v>
      </c>
      <c r="H54" s="205">
        <f>'[2]25'!I56</f>
        <v>0</v>
      </c>
      <c r="I54" s="205">
        <f>'[2]25'!J56</f>
        <v>0</v>
      </c>
      <c r="J54" s="205">
        <f>'[2]25'!K56</f>
        <v>0</v>
      </c>
      <c r="K54" s="15">
        <f t="shared" si="3"/>
        <v>39</v>
      </c>
      <c r="L54" s="18">
        <f>frq!C54</f>
        <v>1</v>
      </c>
      <c r="M54" s="167">
        <f t="shared" si="4"/>
        <v>38.6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38.6</v>
      </c>
      <c r="R54" s="18">
        <v>0.4</v>
      </c>
    </row>
    <row r="55" spans="1:18">
      <c r="A55" s="8" t="s">
        <v>97</v>
      </c>
      <c r="B55" s="204">
        <f>'[2]25'!B57</f>
        <v>84</v>
      </c>
      <c r="C55" s="205">
        <f>'[2]25'!C57</f>
        <v>0</v>
      </c>
      <c r="D55" s="205">
        <f>'[2]25'!D57</f>
        <v>0</v>
      </c>
      <c r="E55" s="205">
        <f>'[2]25'!E57</f>
        <v>0</v>
      </c>
      <c r="F55" s="15">
        <f t="shared" si="6"/>
        <v>84</v>
      </c>
      <c r="G55" s="204">
        <f>'[2]25'!H57</f>
        <v>39</v>
      </c>
      <c r="H55" s="205">
        <f>'[2]25'!I57</f>
        <v>0</v>
      </c>
      <c r="I55" s="205">
        <f>'[2]25'!J57</f>
        <v>0</v>
      </c>
      <c r="J55" s="205">
        <f>'[2]25'!K57</f>
        <v>0</v>
      </c>
      <c r="K55" s="15">
        <f t="shared" si="3"/>
        <v>39</v>
      </c>
      <c r="L55" s="18">
        <f>frq!C55</f>
        <v>1</v>
      </c>
      <c r="M55" s="167">
        <f t="shared" si="4"/>
        <v>38.6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38.6</v>
      </c>
      <c r="R55" s="18">
        <v>0.4</v>
      </c>
    </row>
    <row r="56" spans="1:18">
      <c r="A56" s="8" t="s">
        <v>98</v>
      </c>
      <c r="B56" s="204">
        <f>'[2]25'!B58</f>
        <v>84</v>
      </c>
      <c r="C56" s="205">
        <f>'[2]25'!C58</f>
        <v>0</v>
      </c>
      <c r="D56" s="205">
        <f>'[2]25'!D58</f>
        <v>0</v>
      </c>
      <c r="E56" s="205">
        <f>'[2]25'!E58</f>
        <v>0</v>
      </c>
      <c r="F56" s="15">
        <f t="shared" si="6"/>
        <v>84</v>
      </c>
      <c r="G56" s="204">
        <f>'[2]25'!H58</f>
        <v>39</v>
      </c>
      <c r="H56" s="205">
        <f>'[2]25'!I58</f>
        <v>0</v>
      </c>
      <c r="I56" s="205">
        <f>'[2]25'!J58</f>
        <v>0</v>
      </c>
      <c r="J56" s="205">
        <f>'[2]25'!K58</f>
        <v>0</v>
      </c>
      <c r="K56" s="15">
        <f t="shared" si="3"/>
        <v>39</v>
      </c>
      <c r="L56" s="18">
        <f>frq!C56</f>
        <v>1</v>
      </c>
      <c r="M56" s="167">
        <f t="shared" si="4"/>
        <v>38.6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38.6</v>
      </c>
      <c r="R56" s="18">
        <v>0.4</v>
      </c>
    </row>
    <row r="57" spans="1:18">
      <c r="A57" s="8" t="s">
        <v>99</v>
      </c>
      <c r="B57" s="204">
        <f>'[2]25'!B59</f>
        <v>84</v>
      </c>
      <c r="C57" s="205">
        <f>'[2]25'!C59</f>
        <v>0</v>
      </c>
      <c r="D57" s="205">
        <f>'[2]25'!D59</f>
        <v>0</v>
      </c>
      <c r="E57" s="205">
        <f>'[2]25'!E59</f>
        <v>0</v>
      </c>
      <c r="F57" s="15">
        <f t="shared" si="6"/>
        <v>84</v>
      </c>
      <c r="G57" s="204">
        <f>'[2]25'!H59</f>
        <v>39</v>
      </c>
      <c r="H57" s="205">
        <f>'[2]25'!I59</f>
        <v>0</v>
      </c>
      <c r="I57" s="205">
        <f>'[2]25'!J59</f>
        <v>0</v>
      </c>
      <c r="J57" s="205">
        <f>'[2]25'!K59</f>
        <v>0</v>
      </c>
      <c r="K57" s="15">
        <f t="shared" si="3"/>
        <v>39</v>
      </c>
      <c r="L57" s="18">
        <f>frq!C57</f>
        <v>1</v>
      </c>
      <c r="M57" s="167">
        <f t="shared" si="4"/>
        <v>38.6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38.6</v>
      </c>
      <c r="R57" s="18">
        <v>0.4</v>
      </c>
    </row>
    <row r="58" spans="1:18">
      <c r="A58" s="8" t="s">
        <v>100</v>
      </c>
      <c r="B58" s="204">
        <f>'[2]25'!B60</f>
        <v>84</v>
      </c>
      <c r="C58" s="205">
        <f>'[2]25'!C60</f>
        <v>0</v>
      </c>
      <c r="D58" s="205">
        <f>'[2]25'!D60</f>
        <v>0</v>
      </c>
      <c r="E58" s="205">
        <f>'[2]25'!E60</f>
        <v>0</v>
      </c>
      <c r="F58" s="15">
        <f t="shared" si="6"/>
        <v>84</v>
      </c>
      <c r="G58" s="204">
        <f>'[2]25'!H60</f>
        <v>39</v>
      </c>
      <c r="H58" s="205">
        <f>'[2]25'!I60</f>
        <v>0</v>
      </c>
      <c r="I58" s="205">
        <f>'[2]25'!J60</f>
        <v>0</v>
      </c>
      <c r="J58" s="205">
        <f>'[2]25'!K60</f>
        <v>0</v>
      </c>
      <c r="K58" s="15">
        <f t="shared" si="3"/>
        <v>39</v>
      </c>
      <c r="L58" s="18">
        <f>frq!C58</f>
        <v>1</v>
      </c>
      <c r="M58" s="167">
        <f t="shared" si="4"/>
        <v>38.6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38.6</v>
      </c>
      <c r="R58" s="18">
        <v>0.4</v>
      </c>
    </row>
    <row r="59" spans="1:18">
      <c r="A59" s="8" t="s">
        <v>101</v>
      </c>
      <c r="B59" s="204">
        <f>'[2]25'!B61</f>
        <v>84</v>
      </c>
      <c r="C59" s="205">
        <f>'[2]25'!C61</f>
        <v>0</v>
      </c>
      <c r="D59" s="205">
        <f>'[2]25'!D61</f>
        <v>0</v>
      </c>
      <c r="E59" s="205">
        <f>'[2]25'!E61</f>
        <v>0</v>
      </c>
      <c r="F59" s="15">
        <f t="shared" si="6"/>
        <v>84</v>
      </c>
      <c r="G59" s="204">
        <f>'[2]25'!H61</f>
        <v>39</v>
      </c>
      <c r="H59" s="205">
        <f>'[2]25'!I61</f>
        <v>0</v>
      </c>
      <c r="I59" s="205">
        <f>'[2]25'!J61</f>
        <v>0</v>
      </c>
      <c r="J59" s="205">
        <f>'[2]25'!K61</f>
        <v>0</v>
      </c>
      <c r="K59" s="15">
        <f t="shared" si="3"/>
        <v>39</v>
      </c>
      <c r="L59" s="18">
        <f>frq!C59</f>
        <v>1</v>
      </c>
      <c r="M59" s="167">
        <f t="shared" si="4"/>
        <v>38.6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38.6</v>
      </c>
      <c r="R59" s="18">
        <v>0.4</v>
      </c>
    </row>
    <row r="60" spans="1:18">
      <c r="A60" s="8" t="s">
        <v>102</v>
      </c>
      <c r="B60" s="204">
        <f>'[2]25'!B62</f>
        <v>84</v>
      </c>
      <c r="C60" s="205">
        <f>'[2]25'!C62</f>
        <v>0</v>
      </c>
      <c r="D60" s="205">
        <f>'[2]25'!D62</f>
        <v>0</v>
      </c>
      <c r="E60" s="205">
        <f>'[2]25'!E62</f>
        <v>0</v>
      </c>
      <c r="F60" s="15">
        <f t="shared" si="6"/>
        <v>84</v>
      </c>
      <c r="G60" s="204">
        <f>'[2]25'!H62</f>
        <v>39</v>
      </c>
      <c r="H60" s="205">
        <f>'[2]25'!I62</f>
        <v>0</v>
      </c>
      <c r="I60" s="205">
        <f>'[2]25'!J62</f>
        <v>0</v>
      </c>
      <c r="J60" s="205">
        <f>'[2]25'!K62</f>
        <v>0</v>
      </c>
      <c r="K60" s="15">
        <f t="shared" si="3"/>
        <v>39</v>
      </c>
      <c r="L60" s="18">
        <f>frq!C60</f>
        <v>1</v>
      </c>
      <c r="M60" s="167">
        <f t="shared" si="4"/>
        <v>38.6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38.6</v>
      </c>
      <c r="R60" s="18">
        <v>0.4</v>
      </c>
    </row>
    <row r="61" spans="1:18">
      <c r="A61" s="8" t="s">
        <v>103</v>
      </c>
      <c r="B61" s="204">
        <f>'[2]25'!B63</f>
        <v>84</v>
      </c>
      <c r="C61" s="205">
        <f>'[2]25'!C63</f>
        <v>0</v>
      </c>
      <c r="D61" s="205">
        <f>'[2]25'!D63</f>
        <v>0</v>
      </c>
      <c r="E61" s="205">
        <f>'[2]25'!E63</f>
        <v>0</v>
      </c>
      <c r="F61" s="15">
        <f t="shared" si="6"/>
        <v>84</v>
      </c>
      <c r="G61" s="204">
        <f>'[2]25'!H63</f>
        <v>39</v>
      </c>
      <c r="H61" s="205">
        <f>'[2]25'!I63</f>
        <v>0</v>
      </c>
      <c r="I61" s="205">
        <f>'[2]25'!J63</f>
        <v>0</v>
      </c>
      <c r="J61" s="205">
        <f>'[2]25'!K63</f>
        <v>0</v>
      </c>
      <c r="K61" s="15">
        <f t="shared" si="3"/>
        <v>39</v>
      </c>
      <c r="L61" s="18">
        <f>frq!C61</f>
        <v>1</v>
      </c>
      <c r="M61" s="167">
        <f t="shared" si="4"/>
        <v>38.6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38.6</v>
      </c>
      <c r="R61" s="18">
        <v>0.4</v>
      </c>
    </row>
    <row r="62" spans="1:18">
      <c r="A62" s="8" t="s">
        <v>104</v>
      </c>
      <c r="B62" s="204">
        <f>'[2]25'!B64</f>
        <v>84</v>
      </c>
      <c r="C62" s="205">
        <f>'[2]25'!C64</f>
        <v>0</v>
      </c>
      <c r="D62" s="205">
        <f>'[2]25'!D64</f>
        <v>0</v>
      </c>
      <c r="E62" s="205">
        <f>'[2]25'!E64</f>
        <v>0</v>
      </c>
      <c r="F62" s="15">
        <f t="shared" si="6"/>
        <v>84</v>
      </c>
      <c r="G62" s="204">
        <f>'[2]25'!H64</f>
        <v>39</v>
      </c>
      <c r="H62" s="205">
        <f>'[2]25'!I64</f>
        <v>0</v>
      </c>
      <c r="I62" s="205">
        <f>'[2]25'!J64</f>
        <v>0</v>
      </c>
      <c r="J62" s="205">
        <f>'[2]25'!K64</f>
        <v>0</v>
      </c>
      <c r="K62" s="15">
        <f t="shared" si="3"/>
        <v>39</v>
      </c>
      <c r="L62" s="18">
        <f>frq!C62</f>
        <v>1</v>
      </c>
      <c r="M62" s="167">
        <f t="shared" si="4"/>
        <v>38.6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38.6</v>
      </c>
      <c r="R62" s="18">
        <v>0.4</v>
      </c>
    </row>
    <row r="63" spans="1:18">
      <c r="A63" s="8" t="s">
        <v>105</v>
      </c>
      <c r="B63" s="204">
        <f>'[2]25'!B65</f>
        <v>84</v>
      </c>
      <c r="C63" s="205">
        <f>'[2]25'!C65</f>
        <v>0</v>
      </c>
      <c r="D63" s="205">
        <f>'[2]25'!D65</f>
        <v>0</v>
      </c>
      <c r="E63" s="205">
        <f>'[2]25'!E65</f>
        <v>0</v>
      </c>
      <c r="F63" s="15">
        <f t="shared" si="6"/>
        <v>84</v>
      </c>
      <c r="G63" s="204">
        <f>'[2]25'!H65</f>
        <v>39</v>
      </c>
      <c r="H63" s="205">
        <f>'[2]25'!I65</f>
        <v>0</v>
      </c>
      <c r="I63" s="205">
        <f>'[2]25'!J65</f>
        <v>0</v>
      </c>
      <c r="J63" s="205">
        <f>'[2]25'!K65</f>
        <v>0</v>
      </c>
      <c r="K63" s="15">
        <f t="shared" si="3"/>
        <v>39</v>
      </c>
      <c r="L63" s="18">
        <f>frq!C63</f>
        <v>1</v>
      </c>
      <c r="M63" s="167">
        <f t="shared" si="4"/>
        <v>38.6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38.6</v>
      </c>
      <c r="R63" s="18">
        <v>0.4</v>
      </c>
    </row>
    <row r="64" spans="1:18">
      <c r="A64" s="8" t="s">
        <v>106</v>
      </c>
      <c r="B64" s="204">
        <f>'[2]25'!B66</f>
        <v>84</v>
      </c>
      <c r="C64" s="205">
        <f>'[2]25'!C66</f>
        <v>0</v>
      </c>
      <c r="D64" s="205">
        <f>'[2]25'!D66</f>
        <v>0</v>
      </c>
      <c r="E64" s="205">
        <f>'[2]25'!E66</f>
        <v>0</v>
      </c>
      <c r="F64" s="15">
        <f t="shared" si="6"/>
        <v>84</v>
      </c>
      <c r="G64" s="204">
        <f>'[2]25'!H66</f>
        <v>39</v>
      </c>
      <c r="H64" s="205">
        <f>'[2]25'!I66</f>
        <v>0</v>
      </c>
      <c r="I64" s="205">
        <f>'[2]25'!J66</f>
        <v>0</v>
      </c>
      <c r="J64" s="205">
        <f>'[2]25'!K66</f>
        <v>0</v>
      </c>
      <c r="K64" s="15">
        <f t="shared" si="3"/>
        <v>39</v>
      </c>
      <c r="L64" s="18">
        <f>frq!C64</f>
        <v>1</v>
      </c>
      <c r="M64" s="167">
        <f t="shared" si="4"/>
        <v>38.6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38.6</v>
      </c>
      <c r="R64" s="18">
        <v>0.4</v>
      </c>
    </row>
    <row r="65" spans="1:18">
      <c r="A65" s="8" t="s">
        <v>107</v>
      </c>
      <c r="B65" s="204">
        <f>'[2]25'!B67</f>
        <v>84</v>
      </c>
      <c r="C65" s="205">
        <f>'[2]25'!C67</f>
        <v>0</v>
      </c>
      <c r="D65" s="205">
        <f>'[2]25'!D67</f>
        <v>0</v>
      </c>
      <c r="E65" s="205">
        <f>'[2]25'!E67</f>
        <v>0</v>
      </c>
      <c r="F65" s="15">
        <f t="shared" si="6"/>
        <v>84</v>
      </c>
      <c r="G65" s="204">
        <f>'[2]25'!H67</f>
        <v>39</v>
      </c>
      <c r="H65" s="205">
        <f>'[2]25'!I67</f>
        <v>0</v>
      </c>
      <c r="I65" s="205">
        <f>'[2]25'!J67</f>
        <v>0</v>
      </c>
      <c r="J65" s="205">
        <f>'[2]25'!K67</f>
        <v>0</v>
      </c>
      <c r="K65" s="15">
        <f t="shared" si="3"/>
        <v>39</v>
      </c>
      <c r="L65" s="18">
        <f>frq!C65</f>
        <v>1</v>
      </c>
      <c r="M65" s="167">
        <f t="shared" si="4"/>
        <v>38.6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38.6</v>
      </c>
      <c r="R65" s="18">
        <v>0.4</v>
      </c>
    </row>
    <row r="66" spans="1:18">
      <c r="A66" s="8" t="s">
        <v>108</v>
      </c>
      <c r="B66" s="204">
        <f>'[2]25'!B68</f>
        <v>84</v>
      </c>
      <c r="C66" s="205">
        <f>'[2]25'!C68</f>
        <v>0</v>
      </c>
      <c r="D66" s="205">
        <f>'[2]25'!D68</f>
        <v>0</v>
      </c>
      <c r="E66" s="205">
        <f>'[2]25'!E68</f>
        <v>0</v>
      </c>
      <c r="F66" s="15">
        <f t="shared" si="6"/>
        <v>84</v>
      </c>
      <c r="G66" s="204">
        <f>'[2]25'!H68</f>
        <v>39</v>
      </c>
      <c r="H66" s="205">
        <f>'[2]25'!I68</f>
        <v>0</v>
      </c>
      <c r="I66" s="205">
        <f>'[2]25'!J68</f>
        <v>0</v>
      </c>
      <c r="J66" s="205">
        <f>'[2]25'!K68</f>
        <v>0</v>
      </c>
      <c r="K66" s="15">
        <f t="shared" si="3"/>
        <v>39</v>
      </c>
      <c r="L66" s="18">
        <f>frq!C66</f>
        <v>1</v>
      </c>
      <c r="M66" s="167">
        <f t="shared" si="4"/>
        <v>38.6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38.6</v>
      </c>
      <c r="R66" s="18">
        <v>0.4</v>
      </c>
    </row>
    <row r="67" spans="1:18">
      <c r="A67" s="8" t="s">
        <v>109</v>
      </c>
      <c r="B67" s="204">
        <f>'[2]25'!B69</f>
        <v>84</v>
      </c>
      <c r="C67" s="205">
        <f>'[2]25'!C69</f>
        <v>0</v>
      </c>
      <c r="D67" s="205">
        <f>'[2]25'!D69</f>
        <v>0</v>
      </c>
      <c r="E67" s="205">
        <f>'[2]25'!E69</f>
        <v>0</v>
      </c>
      <c r="F67" s="15">
        <f t="shared" si="6"/>
        <v>84</v>
      </c>
      <c r="G67" s="204">
        <f>'[2]25'!H69</f>
        <v>39</v>
      </c>
      <c r="H67" s="205">
        <f>'[2]25'!I69</f>
        <v>0</v>
      </c>
      <c r="I67" s="205">
        <f>'[2]25'!J69</f>
        <v>0</v>
      </c>
      <c r="J67" s="205">
        <f>'[2]25'!K69</f>
        <v>0</v>
      </c>
      <c r="K67" s="15">
        <f t="shared" si="3"/>
        <v>39</v>
      </c>
      <c r="L67" s="18">
        <f>frq!C67</f>
        <v>1</v>
      </c>
      <c r="M67" s="167">
        <f t="shared" si="4"/>
        <v>38.6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38.6</v>
      </c>
      <c r="R67" s="18">
        <v>0.4</v>
      </c>
    </row>
    <row r="68" spans="1:18">
      <c r="A68" s="8" t="s">
        <v>110</v>
      </c>
      <c r="B68" s="204">
        <f>'[2]25'!B70</f>
        <v>84</v>
      </c>
      <c r="C68" s="205">
        <f>'[2]25'!C70</f>
        <v>0</v>
      </c>
      <c r="D68" s="205">
        <f>'[2]25'!D70</f>
        <v>0</v>
      </c>
      <c r="E68" s="205">
        <f>'[2]25'!E70</f>
        <v>0</v>
      </c>
      <c r="F68" s="15">
        <f t="shared" si="6"/>
        <v>84</v>
      </c>
      <c r="G68" s="204">
        <f>'[2]25'!H70</f>
        <v>39</v>
      </c>
      <c r="H68" s="205">
        <f>'[2]25'!I70</f>
        <v>0</v>
      </c>
      <c r="I68" s="205">
        <f>'[2]25'!J70</f>
        <v>0</v>
      </c>
      <c r="J68" s="205">
        <f>'[2]25'!K70</f>
        <v>0</v>
      </c>
      <c r="K68" s="15">
        <f t="shared" ref="K68:K98" si="13">SUM(G68:J68)</f>
        <v>39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38.6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38.6</v>
      </c>
      <c r="R68" s="18">
        <v>0.4</v>
      </c>
    </row>
    <row r="69" spans="1:18">
      <c r="A69" s="8" t="s">
        <v>111</v>
      </c>
      <c r="B69" s="204">
        <f>'[2]25'!B71</f>
        <v>84</v>
      </c>
      <c r="C69" s="205">
        <f>'[2]25'!C71</f>
        <v>0</v>
      </c>
      <c r="D69" s="205">
        <f>'[2]25'!D71</f>
        <v>0</v>
      </c>
      <c r="E69" s="205">
        <f>'[2]25'!E71</f>
        <v>0</v>
      </c>
      <c r="F69" s="15">
        <f t="shared" ref="F69:F98" si="16">SUM(B69:E69)</f>
        <v>84</v>
      </c>
      <c r="G69" s="204">
        <f>'[2]25'!H71</f>
        <v>39</v>
      </c>
      <c r="H69" s="205">
        <f>'[2]25'!I71</f>
        <v>0</v>
      </c>
      <c r="I69" s="205">
        <f>'[2]25'!J71</f>
        <v>0</v>
      </c>
      <c r="J69" s="205">
        <f>'[2]25'!K71</f>
        <v>0</v>
      </c>
      <c r="K69" s="15">
        <f t="shared" si="13"/>
        <v>39</v>
      </c>
      <c r="L69" s="18">
        <f>frq!C69</f>
        <v>1</v>
      </c>
      <c r="M69" s="167">
        <f t="shared" si="14"/>
        <v>38.6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38.6</v>
      </c>
      <c r="R69" s="18">
        <v>0.4</v>
      </c>
    </row>
    <row r="70" spans="1:18">
      <c r="A70" s="8" t="s">
        <v>112</v>
      </c>
      <c r="B70" s="204">
        <f>'[2]25'!B72</f>
        <v>84</v>
      </c>
      <c r="C70" s="205">
        <f>'[2]25'!C72</f>
        <v>0</v>
      </c>
      <c r="D70" s="205">
        <f>'[2]25'!D72</f>
        <v>0</v>
      </c>
      <c r="E70" s="205">
        <f>'[2]25'!E72</f>
        <v>0</v>
      </c>
      <c r="F70" s="15">
        <f t="shared" si="16"/>
        <v>84</v>
      </c>
      <c r="G70" s="204">
        <f>'[2]25'!H72</f>
        <v>39</v>
      </c>
      <c r="H70" s="205">
        <f>'[2]25'!I72</f>
        <v>0</v>
      </c>
      <c r="I70" s="205">
        <f>'[2]25'!J72</f>
        <v>0</v>
      </c>
      <c r="J70" s="205">
        <f>'[2]25'!K72</f>
        <v>0</v>
      </c>
      <c r="K70" s="15">
        <f t="shared" si="13"/>
        <v>39</v>
      </c>
      <c r="L70" s="18">
        <f>frq!C70</f>
        <v>1</v>
      </c>
      <c r="M70" s="167">
        <f t="shared" si="14"/>
        <v>38.6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38.6</v>
      </c>
      <c r="R70" s="18">
        <v>0.4</v>
      </c>
    </row>
    <row r="71" spans="1:18">
      <c r="A71" s="8" t="s">
        <v>113</v>
      </c>
      <c r="B71" s="204">
        <f>'[2]25'!B73</f>
        <v>84</v>
      </c>
      <c r="C71" s="205">
        <f>'[2]25'!C73</f>
        <v>0</v>
      </c>
      <c r="D71" s="205">
        <f>'[2]25'!D73</f>
        <v>0</v>
      </c>
      <c r="E71" s="205">
        <f>'[2]25'!E73</f>
        <v>0</v>
      </c>
      <c r="F71" s="15">
        <f t="shared" si="16"/>
        <v>84</v>
      </c>
      <c r="G71" s="204">
        <f>'[2]25'!H73</f>
        <v>39</v>
      </c>
      <c r="H71" s="205">
        <f>'[2]25'!I73</f>
        <v>0</v>
      </c>
      <c r="I71" s="205">
        <f>'[2]25'!J73</f>
        <v>0</v>
      </c>
      <c r="J71" s="205">
        <f>'[2]25'!K73</f>
        <v>0</v>
      </c>
      <c r="K71" s="15">
        <f t="shared" si="13"/>
        <v>39</v>
      </c>
      <c r="L71" s="18">
        <f>frq!C71</f>
        <v>1</v>
      </c>
      <c r="M71" s="167">
        <f t="shared" si="14"/>
        <v>38.6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38.6</v>
      </c>
      <c r="R71" s="18">
        <v>0.4</v>
      </c>
    </row>
    <row r="72" spans="1:18">
      <c r="A72" s="8" t="s">
        <v>114</v>
      </c>
      <c r="B72" s="204">
        <f>'[2]25'!B74</f>
        <v>84</v>
      </c>
      <c r="C72" s="205">
        <f>'[2]25'!C74</f>
        <v>0</v>
      </c>
      <c r="D72" s="205">
        <f>'[2]25'!D74</f>
        <v>0</v>
      </c>
      <c r="E72" s="205">
        <f>'[2]25'!E74</f>
        <v>0</v>
      </c>
      <c r="F72" s="15">
        <f t="shared" si="16"/>
        <v>84</v>
      </c>
      <c r="G72" s="204">
        <f>'[2]25'!H74</f>
        <v>39</v>
      </c>
      <c r="H72" s="205">
        <f>'[2]25'!I74</f>
        <v>0</v>
      </c>
      <c r="I72" s="205">
        <f>'[2]25'!J74</f>
        <v>0</v>
      </c>
      <c r="J72" s="205">
        <f>'[2]25'!K74</f>
        <v>0</v>
      </c>
      <c r="K72" s="15">
        <f t="shared" si="13"/>
        <v>39</v>
      </c>
      <c r="L72" s="18">
        <f>frq!C72</f>
        <v>1</v>
      </c>
      <c r="M72" s="167">
        <f t="shared" si="14"/>
        <v>38.6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38.6</v>
      </c>
      <c r="R72" s="18">
        <v>0.4</v>
      </c>
    </row>
    <row r="73" spans="1:18">
      <c r="A73" s="8" t="s">
        <v>115</v>
      </c>
      <c r="B73" s="204">
        <f>'[2]25'!B75</f>
        <v>84</v>
      </c>
      <c r="C73" s="205">
        <f>'[2]25'!C75</f>
        <v>0</v>
      </c>
      <c r="D73" s="205">
        <f>'[2]25'!D75</f>
        <v>0</v>
      </c>
      <c r="E73" s="205">
        <f>'[2]25'!E75</f>
        <v>0</v>
      </c>
      <c r="F73" s="15">
        <f t="shared" si="16"/>
        <v>84</v>
      </c>
      <c r="G73" s="204">
        <f>'[2]25'!H75</f>
        <v>39</v>
      </c>
      <c r="H73" s="205">
        <f>'[2]25'!I75</f>
        <v>0</v>
      </c>
      <c r="I73" s="205">
        <f>'[2]25'!J75</f>
        <v>0</v>
      </c>
      <c r="J73" s="205">
        <f>'[2]25'!K75</f>
        <v>0</v>
      </c>
      <c r="K73" s="15">
        <f t="shared" si="13"/>
        <v>39</v>
      </c>
      <c r="L73" s="18">
        <f>frq!C73</f>
        <v>1</v>
      </c>
      <c r="M73" s="167">
        <f t="shared" si="14"/>
        <v>38.6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38.6</v>
      </c>
      <c r="R73" s="18">
        <v>0.4</v>
      </c>
    </row>
    <row r="74" spans="1:18">
      <c r="A74" s="8" t="s">
        <v>116</v>
      </c>
      <c r="B74" s="204">
        <f>'[2]25'!B76</f>
        <v>84</v>
      </c>
      <c r="C74" s="205">
        <f>'[2]25'!C76</f>
        <v>0</v>
      </c>
      <c r="D74" s="205">
        <f>'[2]25'!D76</f>
        <v>0</v>
      </c>
      <c r="E74" s="205">
        <f>'[2]25'!E76</f>
        <v>0</v>
      </c>
      <c r="F74" s="15">
        <f t="shared" si="16"/>
        <v>84</v>
      </c>
      <c r="G74" s="204">
        <f>'[2]25'!H76</f>
        <v>39</v>
      </c>
      <c r="H74" s="205">
        <f>'[2]25'!I76</f>
        <v>0</v>
      </c>
      <c r="I74" s="205">
        <f>'[2]25'!J76</f>
        <v>0</v>
      </c>
      <c r="J74" s="205">
        <f>'[2]25'!K76</f>
        <v>0</v>
      </c>
      <c r="K74" s="15">
        <f t="shared" si="13"/>
        <v>39</v>
      </c>
      <c r="L74" s="18">
        <f>frq!C74</f>
        <v>1</v>
      </c>
      <c r="M74" s="167">
        <f t="shared" si="14"/>
        <v>38.6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38.6</v>
      </c>
      <c r="R74" s="18">
        <v>0.4</v>
      </c>
    </row>
    <row r="75" spans="1:18">
      <c r="A75" s="8" t="s">
        <v>117</v>
      </c>
      <c r="B75" s="204">
        <f>'[2]25'!B77</f>
        <v>84</v>
      </c>
      <c r="C75" s="205">
        <f>'[2]25'!C77</f>
        <v>0</v>
      </c>
      <c r="D75" s="205">
        <f>'[2]25'!D77</f>
        <v>0</v>
      </c>
      <c r="E75" s="205">
        <f>'[2]25'!E77</f>
        <v>0</v>
      </c>
      <c r="F75" s="15">
        <f t="shared" si="16"/>
        <v>84</v>
      </c>
      <c r="G75" s="204">
        <f>'[2]25'!H77</f>
        <v>39</v>
      </c>
      <c r="H75" s="205">
        <f>'[2]25'!I77</f>
        <v>0</v>
      </c>
      <c r="I75" s="205">
        <f>'[2]25'!J77</f>
        <v>0</v>
      </c>
      <c r="J75" s="205">
        <f>'[2]25'!K77</f>
        <v>0</v>
      </c>
      <c r="K75" s="15">
        <f t="shared" si="13"/>
        <v>39</v>
      </c>
      <c r="L75" s="18">
        <f>frq!C75</f>
        <v>1</v>
      </c>
      <c r="M75" s="167">
        <f t="shared" si="14"/>
        <v>38.6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38.6</v>
      </c>
      <c r="R75" s="18">
        <v>0.4</v>
      </c>
    </row>
    <row r="76" spans="1:18">
      <c r="A76" s="8" t="s">
        <v>118</v>
      </c>
      <c r="B76" s="204">
        <f>'[2]25'!B78</f>
        <v>84</v>
      </c>
      <c r="C76" s="205">
        <f>'[2]25'!C78</f>
        <v>0</v>
      </c>
      <c r="D76" s="205">
        <f>'[2]25'!D78</f>
        <v>0</v>
      </c>
      <c r="E76" s="205">
        <f>'[2]25'!E78</f>
        <v>0</v>
      </c>
      <c r="F76" s="15">
        <f t="shared" si="16"/>
        <v>84</v>
      </c>
      <c r="G76" s="204">
        <f>'[2]25'!H78</f>
        <v>39</v>
      </c>
      <c r="H76" s="205">
        <f>'[2]25'!I78</f>
        <v>0</v>
      </c>
      <c r="I76" s="205">
        <f>'[2]25'!J78</f>
        <v>0</v>
      </c>
      <c r="J76" s="205">
        <f>'[2]25'!K78</f>
        <v>0</v>
      </c>
      <c r="K76" s="15">
        <f t="shared" si="13"/>
        <v>39</v>
      </c>
      <c r="L76" s="18">
        <f>frq!C76</f>
        <v>1</v>
      </c>
      <c r="M76" s="167">
        <f t="shared" si="14"/>
        <v>38.6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38.6</v>
      </c>
      <c r="R76" s="18">
        <v>0.4</v>
      </c>
    </row>
    <row r="77" spans="1:18">
      <c r="A77" s="8" t="s">
        <v>119</v>
      </c>
      <c r="B77" s="204">
        <f>'[2]25'!B79</f>
        <v>84</v>
      </c>
      <c r="C77" s="205">
        <f>'[2]25'!C79</f>
        <v>0</v>
      </c>
      <c r="D77" s="205">
        <f>'[2]25'!D79</f>
        <v>0</v>
      </c>
      <c r="E77" s="205">
        <f>'[2]25'!E79</f>
        <v>0</v>
      </c>
      <c r="F77" s="15">
        <f t="shared" si="16"/>
        <v>84</v>
      </c>
      <c r="G77" s="204">
        <f>'[2]25'!H79</f>
        <v>40</v>
      </c>
      <c r="H77" s="205">
        <f>'[2]25'!I79</f>
        <v>0</v>
      </c>
      <c r="I77" s="205">
        <f>'[2]25'!J79</f>
        <v>0</v>
      </c>
      <c r="J77" s="205">
        <f>'[2]25'!K79</f>
        <v>0</v>
      </c>
      <c r="K77" s="15">
        <f t="shared" si="13"/>
        <v>40</v>
      </c>
      <c r="L77" s="18">
        <f>frq!C77</f>
        <v>1</v>
      </c>
      <c r="M77" s="167">
        <f t="shared" si="14"/>
        <v>39.6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39.6</v>
      </c>
      <c r="R77" s="18">
        <v>0.4</v>
      </c>
    </row>
    <row r="78" spans="1:18">
      <c r="A78" s="8" t="s">
        <v>120</v>
      </c>
      <c r="B78" s="204">
        <f>'[2]25'!B80</f>
        <v>84</v>
      </c>
      <c r="C78" s="205">
        <f>'[2]25'!C80</f>
        <v>0</v>
      </c>
      <c r="D78" s="205">
        <f>'[2]25'!D80</f>
        <v>0</v>
      </c>
      <c r="E78" s="205">
        <f>'[2]25'!E80</f>
        <v>0</v>
      </c>
      <c r="F78" s="15">
        <f t="shared" si="16"/>
        <v>84</v>
      </c>
      <c r="G78" s="204">
        <f>'[2]25'!H80</f>
        <v>40</v>
      </c>
      <c r="H78" s="205">
        <f>'[2]25'!I80</f>
        <v>0</v>
      </c>
      <c r="I78" s="205">
        <f>'[2]25'!J80</f>
        <v>0</v>
      </c>
      <c r="J78" s="205">
        <f>'[2]25'!K80</f>
        <v>0</v>
      </c>
      <c r="K78" s="15">
        <f t="shared" si="13"/>
        <v>40</v>
      </c>
      <c r="L78" s="18">
        <f>frq!C78</f>
        <v>1</v>
      </c>
      <c r="M78" s="167">
        <f t="shared" si="14"/>
        <v>39.6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39.6</v>
      </c>
      <c r="R78" s="18">
        <v>0.4</v>
      </c>
    </row>
    <row r="79" spans="1:18">
      <c r="A79" s="8" t="s">
        <v>121</v>
      </c>
      <c r="B79" s="204">
        <f>'[2]25'!B81</f>
        <v>84</v>
      </c>
      <c r="C79" s="205">
        <f>'[2]25'!C81</f>
        <v>0</v>
      </c>
      <c r="D79" s="205">
        <f>'[2]25'!D81</f>
        <v>0</v>
      </c>
      <c r="E79" s="205">
        <f>'[2]25'!E81</f>
        <v>0</v>
      </c>
      <c r="F79" s="15">
        <f t="shared" si="16"/>
        <v>84</v>
      </c>
      <c r="G79" s="204">
        <f>'[2]25'!H81</f>
        <v>40</v>
      </c>
      <c r="H79" s="205">
        <f>'[2]25'!I81</f>
        <v>0</v>
      </c>
      <c r="I79" s="205">
        <f>'[2]25'!J81</f>
        <v>0</v>
      </c>
      <c r="J79" s="205">
        <f>'[2]25'!K81</f>
        <v>0</v>
      </c>
      <c r="K79" s="15">
        <f t="shared" si="13"/>
        <v>40</v>
      </c>
      <c r="L79" s="18">
        <f>frq!C79</f>
        <v>1</v>
      </c>
      <c r="M79" s="167">
        <f t="shared" si="14"/>
        <v>39.6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39.6</v>
      </c>
      <c r="R79" s="18">
        <v>0.4</v>
      </c>
    </row>
    <row r="80" spans="1:18">
      <c r="A80" s="8" t="s">
        <v>122</v>
      </c>
      <c r="B80" s="204">
        <f>'[2]25'!B82</f>
        <v>84</v>
      </c>
      <c r="C80" s="205">
        <f>'[2]25'!C82</f>
        <v>0</v>
      </c>
      <c r="D80" s="205">
        <f>'[2]25'!D82</f>
        <v>0</v>
      </c>
      <c r="E80" s="205">
        <f>'[2]25'!E82</f>
        <v>0</v>
      </c>
      <c r="F80" s="15">
        <f t="shared" si="16"/>
        <v>84</v>
      </c>
      <c r="G80" s="204">
        <f>'[2]25'!H82</f>
        <v>40</v>
      </c>
      <c r="H80" s="205">
        <f>'[2]25'!I82</f>
        <v>0</v>
      </c>
      <c r="I80" s="205">
        <f>'[2]25'!J82</f>
        <v>0</v>
      </c>
      <c r="J80" s="205">
        <f>'[2]25'!K82</f>
        <v>0</v>
      </c>
      <c r="K80" s="15">
        <f t="shared" si="13"/>
        <v>40</v>
      </c>
      <c r="L80" s="18">
        <f>frq!C80</f>
        <v>1</v>
      </c>
      <c r="M80" s="167">
        <f t="shared" si="14"/>
        <v>39.6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39.6</v>
      </c>
      <c r="R80" s="18">
        <v>0.4</v>
      </c>
    </row>
    <row r="81" spans="1:18">
      <c r="A81" s="8" t="s">
        <v>123</v>
      </c>
      <c r="B81" s="204">
        <f>'[2]25'!B83</f>
        <v>84</v>
      </c>
      <c r="C81" s="205">
        <f>'[2]25'!C83</f>
        <v>0</v>
      </c>
      <c r="D81" s="205">
        <f>'[2]25'!D83</f>
        <v>0</v>
      </c>
      <c r="E81" s="205">
        <f>'[2]25'!E83</f>
        <v>0</v>
      </c>
      <c r="F81" s="15">
        <f t="shared" si="16"/>
        <v>84</v>
      </c>
      <c r="G81" s="204">
        <f>'[2]25'!H83</f>
        <v>40</v>
      </c>
      <c r="H81" s="205">
        <f>'[2]25'!I83</f>
        <v>0</v>
      </c>
      <c r="I81" s="205">
        <f>'[2]25'!J83</f>
        <v>0</v>
      </c>
      <c r="J81" s="205">
        <f>'[2]25'!K83</f>
        <v>0</v>
      </c>
      <c r="K81" s="15">
        <f t="shared" si="13"/>
        <v>40</v>
      </c>
      <c r="L81" s="18">
        <f>frq!C81</f>
        <v>1</v>
      </c>
      <c r="M81" s="167">
        <f t="shared" si="14"/>
        <v>39.6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39.6</v>
      </c>
      <c r="R81" s="18">
        <v>0.4</v>
      </c>
    </row>
    <row r="82" spans="1:18">
      <c r="A82" s="8" t="s">
        <v>124</v>
      </c>
      <c r="B82" s="204">
        <f>'[2]25'!B84</f>
        <v>84</v>
      </c>
      <c r="C82" s="205">
        <f>'[2]25'!C84</f>
        <v>0</v>
      </c>
      <c r="D82" s="205">
        <f>'[2]25'!D84</f>
        <v>0</v>
      </c>
      <c r="E82" s="205">
        <f>'[2]25'!E84</f>
        <v>0</v>
      </c>
      <c r="F82" s="15">
        <f t="shared" si="16"/>
        <v>84</v>
      </c>
      <c r="G82" s="204">
        <f>'[2]25'!H84</f>
        <v>40</v>
      </c>
      <c r="H82" s="205">
        <f>'[2]25'!I84</f>
        <v>0</v>
      </c>
      <c r="I82" s="205">
        <f>'[2]25'!J84</f>
        <v>0</v>
      </c>
      <c r="J82" s="205">
        <f>'[2]25'!K84</f>
        <v>0</v>
      </c>
      <c r="K82" s="15">
        <f t="shared" si="13"/>
        <v>40</v>
      </c>
      <c r="L82" s="18">
        <f>frq!C82</f>
        <v>1</v>
      </c>
      <c r="M82" s="167">
        <f t="shared" si="14"/>
        <v>39.6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39.6</v>
      </c>
      <c r="R82" s="18">
        <v>0.4</v>
      </c>
    </row>
    <row r="83" spans="1:18">
      <c r="A83" s="8" t="s">
        <v>125</v>
      </c>
      <c r="B83" s="204">
        <f>'[2]25'!B85</f>
        <v>84</v>
      </c>
      <c r="C83" s="205">
        <f>'[2]25'!C85</f>
        <v>0</v>
      </c>
      <c r="D83" s="205">
        <f>'[2]25'!D85</f>
        <v>0</v>
      </c>
      <c r="E83" s="205">
        <f>'[2]25'!E85</f>
        <v>0</v>
      </c>
      <c r="F83" s="15">
        <f t="shared" si="16"/>
        <v>84</v>
      </c>
      <c r="G83" s="204">
        <f>'[2]25'!H85</f>
        <v>40</v>
      </c>
      <c r="H83" s="205">
        <f>'[2]25'!I85</f>
        <v>0</v>
      </c>
      <c r="I83" s="205">
        <f>'[2]25'!J85</f>
        <v>0</v>
      </c>
      <c r="J83" s="205">
        <f>'[2]25'!K85</f>
        <v>0</v>
      </c>
      <c r="K83" s="15">
        <f t="shared" si="13"/>
        <v>40</v>
      </c>
      <c r="L83" s="18">
        <f>frq!C83</f>
        <v>1</v>
      </c>
      <c r="M83" s="167">
        <f t="shared" si="14"/>
        <v>39.6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39.6</v>
      </c>
      <c r="R83" s="18">
        <v>0.4</v>
      </c>
    </row>
    <row r="84" spans="1:18">
      <c r="A84" s="8" t="s">
        <v>126</v>
      </c>
      <c r="B84" s="204">
        <f>'[2]25'!B86</f>
        <v>84</v>
      </c>
      <c r="C84" s="205">
        <f>'[2]25'!C86</f>
        <v>0</v>
      </c>
      <c r="D84" s="205">
        <f>'[2]25'!D86</f>
        <v>0</v>
      </c>
      <c r="E84" s="205">
        <f>'[2]25'!E86</f>
        <v>0</v>
      </c>
      <c r="F84" s="15">
        <f t="shared" si="16"/>
        <v>84</v>
      </c>
      <c r="G84" s="204">
        <f>'[2]25'!H86</f>
        <v>39</v>
      </c>
      <c r="H84" s="205">
        <f>'[2]25'!I86</f>
        <v>0</v>
      </c>
      <c r="I84" s="205">
        <f>'[2]25'!J86</f>
        <v>0</v>
      </c>
      <c r="J84" s="205">
        <f>'[2]25'!K86</f>
        <v>0</v>
      </c>
      <c r="K84" s="15">
        <f t="shared" si="13"/>
        <v>39</v>
      </c>
      <c r="L84" s="18">
        <f>frq!C84</f>
        <v>1</v>
      </c>
      <c r="M84" s="167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</row>
    <row r="85" spans="1:18">
      <c r="A85" s="8" t="s">
        <v>127</v>
      </c>
      <c r="B85" s="204">
        <f>'[2]25'!B87</f>
        <v>84</v>
      </c>
      <c r="C85" s="205">
        <f>'[2]25'!C87</f>
        <v>0</v>
      </c>
      <c r="D85" s="205">
        <f>'[2]25'!D87</f>
        <v>0</v>
      </c>
      <c r="E85" s="205">
        <f>'[2]25'!E87</f>
        <v>0</v>
      </c>
      <c r="F85" s="15">
        <f t="shared" si="16"/>
        <v>84</v>
      </c>
      <c r="G85" s="204">
        <f>'[2]25'!H87</f>
        <v>39</v>
      </c>
      <c r="H85" s="205">
        <f>'[2]25'!I87</f>
        <v>0</v>
      </c>
      <c r="I85" s="205">
        <f>'[2]25'!J87</f>
        <v>0</v>
      </c>
      <c r="J85" s="205">
        <f>'[2]25'!K87</f>
        <v>0</v>
      </c>
      <c r="K85" s="15">
        <f t="shared" si="13"/>
        <v>39</v>
      </c>
      <c r="L85" s="18">
        <f>frq!C85</f>
        <v>1</v>
      </c>
      <c r="M85" s="167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</row>
    <row r="86" spans="1:18">
      <c r="A86" s="8" t="s">
        <v>128</v>
      </c>
      <c r="B86" s="204">
        <f>'[2]25'!B88</f>
        <v>84</v>
      </c>
      <c r="C86" s="205">
        <f>'[2]25'!C88</f>
        <v>0</v>
      </c>
      <c r="D86" s="205">
        <f>'[2]25'!D88</f>
        <v>0</v>
      </c>
      <c r="E86" s="205">
        <f>'[2]25'!E88</f>
        <v>0</v>
      </c>
      <c r="F86" s="15">
        <f t="shared" si="16"/>
        <v>84</v>
      </c>
      <c r="G86" s="204">
        <f>'[2]25'!H88</f>
        <v>39</v>
      </c>
      <c r="H86" s="205">
        <f>'[2]25'!I88</f>
        <v>0</v>
      </c>
      <c r="I86" s="205">
        <f>'[2]25'!J88</f>
        <v>0</v>
      </c>
      <c r="J86" s="205">
        <f>'[2]25'!K88</f>
        <v>0</v>
      </c>
      <c r="K86" s="15">
        <f t="shared" si="13"/>
        <v>39</v>
      </c>
      <c r="L86" s="18">
        <f>frq!C86</f>
        <v>1</v>
      </c>
      <c r="M86" s="167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</row>
    <row r="87" spans="1:18">
      <c r="A87" s="8" t="s">
        <v>129</v>
      </c>
      <c r="B87" s="204">
        <f>'[2]25'!B89</f>
        <v>84</v>
      </c>
      <c r="C87" s="205">
        <f>'[2]25'!C89</f>
        <v>0</v>
      </c>
      <c r="D87" s="205">
        <f>'[2]25'!D89</f>
        <v>0</v>
      </c>
      <c r="E87" s="205">
        <f>'[2]25'!E89</f>
        <v>0</v>
      </c>
      <c r="F87" s="15">
        <f t="shared" si="16"/>
        <v>84</v>
      </c>
      <c r="G87" s="204">
        <f>'[2]25'!H89</f>
        <v>39</v>
      </c>
      <c r="H87" s="205">
        <f>'[2]25'!I89</f>
        <v>0</v>
      </c>
      <c r="I87" s="205">
        <f>'[2]25'!J89</f>
        <v>0</v>
      </c>
      <c r="J87" s="205">
        <f>'[2]25'!K89</f>
        <v>0</v>
      </c>
      <c r="K87" s="15">
        <f t="shared" si="13"/>
        <v>39</v>
      </c>
      <c r="L87" s="18">
        <f>frq!C87</f>
        <v>1</v>
      </c>
      <c r="M87" s="167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</row>
    <row r="88" spans="1:18">
      <c r="A88" s="8" t="s">
        <v>130</v>
      </c>
      <c r="B88" s="204">
        <f>'[2]25'!B90</f>
        <v>84</v>
      </c>
      <c r="C88" s="205">
        <f>'[2]25'!C90</f>
        <v>0</v>
      </c>
      <c r="D88" s="205">
        <f>'[2]25'!D90</f>
        <v>0</v>
      </c>
      <c r="E88" s="205">
        <f>'[2]25'!E90</f>
        <v>0</v>
      </c>
      <c r="F88" s="15">
        <f t="shared" si="16"/>
        <v>84</v>
      </c>
      <c r="G88" s="204">
        <f>'[2]25'!H90</f>
        <v>39</v>
      </c>
      <c r="H88" s="205">
        <f>'[2]25'!I90</f>
        <v>0</v>
      </c>
      <c r="I88" s="205">
        <f>'[2]25'!J90</f>
        <v>0</v>
      </c>
      <c r="J88" s="205">
        <f>'[2]25'!K90</f>
        <v>0</v>
      </c>
      <c r="K88" s="15">
        <f t="shared" si="13"/>
        <v>39</v>
      </c>
      <c r="L88" s="18">
        <f>frq!C88</f>
        <v>1</v>
      </c>
      <c r="M88" s="167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</row>
    <row r="89" spans="1:18">
      <c r="A89" s="8" t="s">
        <v>131</v>
      </c>
      <c r="B89" s="204">
        <f>'[2]25'!B91</f>
        <v>84</v>
      </c>
      <c r="C89" s="205">
        <f>'[2]25'!C91</f>
        <v>0</v>
      </c>
      <c r="D89" s="205">
        <f>'[2]25'!D91</f>
        <v>0</v>
      </c>
      <c r="E89" s="205">
        <f>'[2]25'!E91</f>
        <v>0</v>
      </c>
      <c r="F89" s="15">
        <f t="shared" si="16"/>
        <v>84</v>
      </c>
      <c r="G89" s="204">
        <f>'[2]25'!H91</f>
        <v>39</v>
      </c>
      <c r="H89" s="205">
        <f>'[2]25'!I91</f>
        <v>0</v>
      </c>
      <c r="I89" s="205">
        <f>'[2]25'!J91</f>
        <v>0</v>
      </c>
      <c r="J89" s="205">
        <f>'[2]25'!K91</f>
        <v>0</v>
      </c>
      <c r="K89" s="15">
        <f t="shared" si="13"/>
        <v>39</v>
      </c>
      <c r="L89" s="18">
        <f>frq!C89</f>
        <v>1</v>
      </c>
      <c r="M89" s="167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</row>
    <row r="90" spans="1:18">
      <c r="A90" s="8" t="s">
        <v>132</v>
      </c>
      <c r="B90" s="204">
        <f>'[2]25'!B92</f>
        <v>84</v>
      </c>
      <c r="C90" s="205">
        <f>'[2]25'!C92</f>
        <v>0</v>
      </c>
      <c r="D90" s="205">
        <f>'[2]25'!D92</f>
        <v>0</v>
      </c>
      <c r="E90" s="205">
        <f>'[2]25'!E92</f>
        <v>0</v>
      </c>
      <c r="F90" s="15">
        <f t="shared" si="16"/>
        <v>84</v>
      </c>
      <c r="G90" s="204">
        <f>'[2]25'!H92</f>
        <v>39</v>
      </c>
      <c r="H90" s="205">
        <f>'[2]25'!I92</f>
        <v>0</v>
      </c>
      <c r="I90" s="205">
        <f>'[2]25'!J92</f>
        <v>0</v>
      </c>
      <c r="J90" s="205">
        <f>'[2]25'!K92</f>
        <v>0</v>
      </c>
      <c r="K90" s="15">
        <f t="shared" si="13"/>
        <v>39</v>
      </c>
      <c r="L90" s="18">
        <f>frq!C90</f>
        <v>1</v>
      </c>
      <c r="M90" s="167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</row>
    <row r="91" spans="1:18">
      <c r="A91" s="8" t="s">
        <v>133</v>
      </c>
      <c r="B91" s="204">
        <f>'[2]25'!B93</f>
        <v>84</v>
      </c>
      <c r="C91" s="205">
        <f>'[2]25'!C93</f>
        <v>0</v>
      </c>
      <c r="D91" s="205">
        <f>'[2]25'!D93</f>
        <v>0</v>
      </c>
      <c r="E91" s="205">
        <f>'[2]25'!E93</f>
        <v>0</v>
      </c>
      <c r="F91" s="15">
        <f t="shared" si="16"/>
        <v>84</v>
      </c>
      <c r="G91" s="204">
        <f>'[2]25'!H93</f>
        <v>39</v>
      </c>
      <c r="H91" s="205">
        <f>'[2]25'!I93</f>
        <v>0</v>
      </c>
      <c r="I91" s="205">
        <f>'[2]25'!J93</f>
        <v>0</v>
      </c>
      <c r="J91" s="205">
        <f>'[2]25'!K93</f>
        <v>0</v>
      </c>
      <c r="K91" s="15">
        <f t="shared" si="13"/>
        <v>39</v>
      </c>
      <c r="L91" s="18">
        <f>frq!C91</f>
        <v>1</v>
      </c>
      <c r="M91" s="167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</row>
    <row r="92" spans="1:18">
      <c r="A92" s="8" t="s">
        <v>134</v>
      </c>
      <c r="B92" s="204">
        <f>'[2]25'!B94</f>
        <v>84</v>
      </c>
      <c r="C92" s="205">
        <f>'[2]25'!C94</f>
        <v>0</v>
      </c>
      <c r="D92" s="205">
        <f>'[2]25'!D94</f>
        <v>0</v>
      </c>
      <c r="E92" s="205">
        <f>'[2]25'!E94</f>
        <v>0</v>
      </c>
      <c r="F92" s="15">
        <f t="shared" si="16"/>
        <v>84</v>
      </c>
      <c r="G92" s="204">
        <f>'[2]25'!H94</f>
        <v>39</v>
      </c>
      <c r="H92" s="205">
        <f>'[2]25'!I94</f>
        <v>0</v>
      </c>
      <c r="I92" s="205">
        <f>'[2]25'!J94</f>
        <v>0</v>
      </c>
      <c r="J92" s="205">
        <f>'[2]25'!K94</f>
        <v>0</v>
      </c>
      <c r="K92" s="15">
        <f t="shared" si="13"/>
        <v>39</v>
      </c>
      <c r="L92" s="18">
        <f>frq!C92</f>
        <v>1</v>
      </c>
      <c r="M92" s="167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</row>
    <row r="93" spans="1:18">
      <c r="A93" s="8" t="s">
        <v>135</v>
      </c>
      <c r="B93" s="204">
        <f>'[2]25'!B95</f>
        <v>84</v>
      </c>
      <c r="C93" s="205">
        <f>'[2]25'!C95</f>
        <v>0</v>
      </c>
      <c r="D93" s="205">
        <f>'[2]25'!D95</f>
        <v>0</v>
      </c>
      <c r="E93" s="205">
        <f>'[2]25'!E95</f>
        <v>0</v>
      </c>
      <c r="F93" s="15">
        <f t="shared" si="16"/>
        <v>84</v>
      </c>
      <c r="G93" s="204">
        <f>'[2]25'!H95</f>
        <v>39</v>
      </c>
      <c r="H93" s="205">
        <f>'[2]25'!I95</f>
        <v>0</v>
      </c>
      <c r="I93" s="205">
        <f>'[2]25'!J95</f>
        <v>0</v>
      </c>
      <c r="J93" s="205">
        <f>'[2]25'!K95</f>
        <v>0</v>
      </c>
      <c r="K93" s="15">
        <f t="shared" si="13"/>
        <v>39</v>
      </c>
      <c r="L93" s="18">
        <f>frq!C93</f>
        <v>1</v>
      </c>
      <c r="M93" s="167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</row>
    <row r="94" spans="1:18">
      <c r="A94" s="8" t="s">
        <v>136</v>
      </c>
      <c r="B94" s="204">
        <f>'[2]25'!B96</f>
        <v>84</v>
      </c>
      <c r="C94" s="205">
        <f>'[2]25'!C96</f>
        <v>0</v>
      </c>
      <c r="D94" s="205">
        <f>'[2]25'!D96</f>
        <v>0</v>
      </c>
      <c r="E94" s="205">
        <f>'[2]25'!E96</f>
        <v>0</v>
      </c>
      <c r="F94" s="15">
        <f t="shared" si="16"/>
        <v>84</v>
      </c>
      <c r="G94" s="204">
        <f>'[2]25'!H96</f>
        <v>39</v>
      </c>
      <c r="H94" s="205">
        <f>'[2]25'!I96</f>
        <v>0</v>
      </c>
      <c r="I94" s="205">
        <f>'[2]25'!J96</f>
        <v>0</v>
      </c>
      <c r="J94" s="205">
        <f>'[2]25'!K96</f>
        <v>0</v>
      </c>
      <c r="K94" s="15">
        <f t="shared" si="13"/>
        <v>39</v>
      </c>
      <c r="L94" s="18">
        <f>frq!C94</f>
        <v>1</v>
      </c>
      <c r="M94" s="167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</row>
    <row r="95" spans="1:18">
      <c r="A95" s="8" t="s">
        <v>137</v>
      </c>
      <c r="B95" s="204">
        <f>'[2]25'!B97</f>
        <v>84</v>
      </c>
      <c r="C95" s="205">
        <f>'[2]25'!C97</f>
        <v>0</v>
      </c>
      <c r="D95" s="205">
        <f>'[2]25'!D97</f>
        <v>0</v>
      </c>
      <c r="E95" s="205">
        <f>'[2]25'!E97</f>
        <v>0</v>
      </c>
      <c r="F95" s="15">
        <f t="shared" si="16"/>
        <v>84</v>
      </c>
      <c r="G95" s="204">
        <f>'[2]25'!H97</f>
        <v>39</v>
      </c>
      <c r="H95" s="205">
        <f>'[2]25'!I97</f>
        <v>0</v>
      </c>
      <c r="I95" s="205">
        <f>'[2]25'!J97</f>
        <v>0</v>
      </c>
      <c r="J95" s="205">
        <f>'[2]25'!K97</f>
        <v>0</v>
      </c>
      <c r="K95" s="15">
        <f t="shared" si="13"/>
        <v>39</v>
      </c>
      <c r="L95" s="18">
        <f>frq!C95</f>
        <v>1</v>
      </c>
      <c r="M95" s="167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</row>
    <row r="96" spans="1:18">
      <c r="A96" s="8" t="s">
        <v>138</v>
      </c>
      <c r="B96" s="204">
        <f>'[2]25'!B98</f>
        <v>84</v>
      </c>
      <c r="C96" s="205">
        <f>'[2]25'!C98</f>
        <v>0</v>
      </c>
      <c r="D96" s="205">
        <f>'[2]25'!D98</f>
        <v>0</v>
      </c>
      <c r="E96" s="205">
        <f>'[2]25'!E98</f>
        <v>0</v>
      </c>
      <c r="F96" s="15">
        <f t="shared" si="16"/>
        <v>84</v>
      </c>
      <c r="G96" s="204">
        <f>'[2]25'!H98</f>
        <v>39</v>
      </c>
      <c r="H96" s="205">
        <f>'[2]25'!I98</f>
        <v>0</v>
      </c>
      <c r="I96" s="205">
        <f>'[2]25'!J98</f>
        <v>0</v>
      </c>
      <c r="J96" s="205">
        <f>'[2]25'!K98</f>
        <v>0</v>
      </c>
      <c r="K96" s="15">
        <f t="shared" si="13"/>
        <v>39</v>
      </c>
      <c r="L96" s="18">
        <f>frq!C96</f>
        <v>1</v>
      </c>
      <c r="M96" s="167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</row>
    <row r="97" spans="1:18">
      <c r="A97" s="8" t="s">
        <v>139</v>
      </c>
      <c r="B97" s="204">
        <f>'[2]25'!B99</f>
        <v>84</v>
      </c>
      <c r="C97" s="205">
        <f>'[2]25'!C99</f>
        <v>0</v>
      </c>
      <c r="D97" s="205">
        <f>'[2]25'!D99</f>
        <v>0</v>
      </c>
      <c r="E97" s="205">
        <f>'[2]25'!E99</f>
        <v>0</v>
      </c>
      <c r="F97" s="15">
        <f t="shared" si="16"/>
        <v>84</v>
      </c>
      <c r="G97" s="204">
        <f>'[2]25'!H99</f>
        <v>39</v>
      </c>
      <c r="H97" s="205">
        <f>'[2]25'!I99</f>
        <v>0</v>
      </c>
      <c r="I97" s="205">
        <f>'[2]25'!J99</f>
        <v>0</v>
      </c>
      <c r="J97" s="205">
        <f>'[2]25'!K99</f>
        <v>0</v>
      </c>
      <c r="K97" s="15">
        <f t="shared" si="13"/>
        <v>39</v>
      </c>
      <c r="L97" s="18">
        <f>frq!C97</f>
        <v>1</v>
      </c>
      <c r="M97" s="167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</row>
    <row r="98" spans="1:18" ht="15.75" thickBot="1">
      <c r="A98" s="8" t="s">
        <v>140</v>
      </c>
      <c r="B98" s="204">
        <f>'[2]25'!B100</f>
        <v>84</v>
      </c>
      <c r="C98" s="205">
        <f>'[2]25'!C100</f>
        <v>0</v>
      </c>
      <c r="D98" s="205">
        <f>'[2]25'!D100</f>
        <v>0</v>
      </c>
      <c r="E98" s="205">
        <f>'[2]25'!E100</f>
        <v>0</v>
      </c>
      <c r="F98" s="15">
        <f t="shared" si="16"/>
        <v>84</v>
      </c>
      <c r="G98" s="204">
        <f>'[2]25'!H100</f>
        <v>39</v>
      </c>
      <c r="H98" s="205">
        <f>'[2]25'!I100</f>
        <v>0</v>
      </c>
      <c r="I98" s="205">
        <f>'[2]25'!J100</f>
        <v>0</v>
      </c>
      <c r="J98" s="205">
        <f>'[2]25'!K100</f>
        <v>0</v>
      </c>
      <c r="K98" s="15">
        <f t="shared" si="13"/>
        <v>39</v>
      </c>
      <c r="L98" s="18">
        <f>frq!C98</f>
        <v>1</v>
      </c>
      <c r="M98" s="167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0.9395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0.9395</v>
      </c>
      <c r="L99" s="171">
        <f t="shared" si="17"/>
        <v>2.4E-2</v>
      </c>
      <c r="M99" s="171">
        <f t="shared" si="17"/>
        <v>0.92989999999999851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0.92989999999999851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44920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'[3]25'!B5</f>
        <v>320</v>
      </c>
      <c r="C3" s="16">
        <f>'[3]25'!C5</f>
        <v>0</v>
      </c>
      <c r="D3" s="16">
        <f>'[3]25'!D5</f>
        <v>0</v>
      </c>
      <c r="E3" s="16">
        <f>'[3]25'!E5</f>
        <v>0</v>
      </c>
      <c r="F3" s="16">
        <f>'[3]25'!F5</f>
        <v>1040</v>
      </c>
      <c r="G3" s="16">
        <f>'[3]25'!G5</f>
        <v>0</v>
      </c>
      <c r="H3" s="17">
        <f>SUM(B3:G3)</f>
        <v>1360</v>
      </c>
      <c r="I3" s="15">
        <f>'[3]25'!J5</f>
        <v>270</v>
      </c>
      <c r="J3" s="16">
        <f>'[3]25'!K5</f>
        <v>0</v>
      </c>
      <c r="K3" s="16">
        <f>'[3]25'!L5</f>
        <v>0</v>
      </c>
      <c r="L3" s="16">
        <f>'[3]25'!M5</f>
        <v>0</v>
      </c>
      <c r="M3" s="16">
        <f>'[3]25'!N5</f>
        <v>0</v>
      </c>
      <c r="N3" s="16">
        <f>'[3]25'!O5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26.42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26.42</v>
      </c>
      <c r="AL3" s="8">
        <f t="shared" ref="AL3:AQ18" si="3">Q3-X3-AE3</f>
        <v>211.57999999999998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211.57999999999998</v>
      </c>
      <c r="AT3" s="8">
        <v>32</v>
      </c>
      <c r="AU3" s="8">
        <v>26.42</v>
      </c>
      <c r="AW3" s="207">
        <v>32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32</v>
      </c>
      <c r="BD3" s="207">
        <v>26.42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26.42</v>
      </c>
      <c r="BL3" s="8">
        <f>AT3</f>
        <v>32</v>
      </c>
      <c r="BM3" s="8">
        <f>AU3</f>
        <v>26.42</v>
      </c>
      <c r="BN3" s="8">
        <f>BC3</f>
        <v>32</v>
      </c>
      <c r="BO3" s="8">
        <f>BJ3</f>
        <v>26.42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'[3]25'!B6</f>
        <v>320</v>
      </c>
      <c r="C4" s="16">
        <f>'[3]25'!C6</f>
        <v>0</v>
      </c>
      <c r="D4" s="16">
        <f>'[3]25'!D6</f>
        <v>0</v>
      </c>
      <c r="E4" s="16">
        <f>'[3]25'!E6</f>
        <v>0</v>
      </c>
      <c r="F4" s="16">
        <f>'[3]25'!F6</f>
        <v>1040</v>
      </c>
      <c r="G4" s="16">
        <f>'[3]25'!G6</f>
        <v>0</v>
      </c>
      <c r="H4" s="17">
        <f>SUM(B4:G4)</f>
        <v>1360</v>
      </c>
      <c r="I4" s="15">
        <f>'[3]25'!J6</f>
        <v>270</v>
      </c>
      <c r="J4" s="16">
        <f>'[3]25'!K6</f>
        <v>0</v>
      </c>
      <c r="K4" s="16">
        <f>'[3]25'!L6</f>
        <v>0</v>
      </c>
      <c r="L4" s="16">
        <f>'[3]25'!M6</f>
        <v>0</v>
      </c>
      <c r="M4" s="16">
        <f>'[3]25'!N6</f>
        <v>0</v>
      </c>
      <c r="N4" s="16">
        <f>'[3]25'!O6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26.42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26.42</v>
      </c>
      <c r="AL4" s="8">
        <f t="shared" si="3"/>
        <v>211.57999999999998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211.57999999999998</v>
      </c>
      <c r="AT4" s="8">
        <v>32</v>
      </c>
      <c r="AU4" s="8">
        <v>26.42</v>
      </c>
      <c r="AW4" s="207">
        <v>32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32</v>
      </c>
      <c r="BD4" s="207">
        <v>26.42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26.42</v>
      </c>
      <c r="BL4" s="8">
        <f t="shared" ref="BL4:BL67" si="21">AT4</f>
        <v>32</v>
      </c>
      <c r="BM4" s="8">
        <f t="shared" ref="BM4:BM67" si="22">AU4</f>
        <v>26.42</v>
      </c>
      <c r="BN4" s="8">
        <f t="shared" ref="BN4:BN67" si="23">BC4</f>
        <v>32</v>
      </c>
      <c r="BO4" s="8">
        <f t="shared" ref="BO4:BO67" si="24">BJ4</f>
        <v>26.42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'[3]25'!B7</f>
        <v>320</v>
      </c>
      <c r="C5" s="16">
        <f>'[3]25'!C7</f>
        <v>0</v>
      </c>
      <c r="D5" s="16">
        <f>'[3]25'!D7</f>
        <v>0</v>
      </c>
      <c r="E5" s="16">
        <f>'[3]25'!E7</f>
        <v>0</v>
      </c>
      <c r="F5" s="16">
        <f>'[3]25'!F7</f>
        <v>1040</v>
      </c>
      <c r="G5" s="16">
        <f>'[3]25'!G7</f>
        <v>0</v>
      </c>
      <c r="H5" s="17">
        <f t="shared" ref="H5:H68" si="27">SUM(B5:G5)</f>
        <v>1360</v>
      </c>
      <c r="I5" s="15">
        <f>'[3]25'!J7</f>
        <v>270</v>
      </c>
      <c r="J5" s="16">
        <f>'[3]25'!K7</f>
        <v>0</v>
      </c>
      <c r="K5" s="16">
        <f>'[3]25'!L7</f>
        <v>0</v>
      </c>
      <c r="L5" s="16">
        <f>'[3]25'!M7</f>
        <v>0</v>
      </c>
      <c r="M5" s="16">
        <f>'[3]25'!N7</f>
        <v>0</v>
      </c>
      <c r="N5" s="16">
        <f>'[3]25'!O7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26.42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26.42</v>
      </c>
      <c r="AL5" s="8">
        <f t="shared" si="3"/>
        <v>211.57999999999998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211.57999999999998</v>
      </c>
      <c r="AT5" s="8">
        <v>32</v>
      </c>
      <c r="AU5" s="8">
        <v>26.42</v>
      </c>
      <c r="AW5" s="207">
        <v>32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32</v>
      </c>
      <c r="BD5" s="207">
        <v>26.42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26.42</v>
      </c>
      <c r="BL5" s="8">
        <f t="shared" si="21"/>
        <v>32</v>
      </c>
      <c r="BM5" s="8">
        <f t="shared" si="22"/>
        <v>26.42</v>
      </c>
      <c r="BN5" s="8">
        <f t="shared" si="23"/>
        <v>32</v>
      </c>
      <c r="BO5" s="8">
        <f t="shared" si="24"/>
        <v>26.42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'[3]25'!B8</f>
        <v>320</v>
      </c>
      <c r="C6" s="16">
        <f>'[3]25'!C8</f>
        <v>0</v>
      </c>
      <c r="D6" s="16">
        <f>'[3]25'!D8</f>
        <v>0</v>
      </c>
      <c r="E6" s="16">
        <f>'[3]25'!E8</f>
        <v>0</v>
      </c>
      <c r="F6" s="16">
        <f>'[3]25'!F8</f>
        <v>1040</v>
      </c>
      <c r="G6" s="16">
        <f>'[3]25'!G8</f>
        <v>0</v>
      </c>
      <c r="H6" s="17">
        <f t="shared" si="27"/>
        <v>1360</v>
      </c>
      <c r="I6" s="15">
        <f>'[3]25'!J8</f>
        <v>270</v>
      </c>
      <c r="J6" s="16">
        <f>'[3]25'!K8</f>
        <v>0</v>
      </c>
      <c r="K6" s="16">
        <f>'[3]25'!L8</f>
        <v>0</v>
      </c>
      <c r="L6" s="16">
        <f>'[3]25'!M8</f>
        <v>0</v>
      </c>
      <c r="M6" s="16">
        <f>'[3]25'!N8</f>
        <v>0</v>
      </c>
      <c r="N6" s="16">
        <f>'[3]25'!O8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26.42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26.42</v>
      </c>
      <c r="AL6" s="8">
        <f t="shared" si="3"/>
        <v>211.57999999999998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211.57999999999998</v>
      </c>
      <c r="AT6" s="8">
        <v>32</v>
      </c>
      <c r="AU6" s="8">
        <v>26.42</v>
      </c>
      <c r="AW6" s="207">
        <v>32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32</v>
      </c>
      <c r="BD6" s="207">
        <v>26.42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26.42</v>
      </c>
      <c r="BL6" s="8">
        <f t="shared" si="21"/>
        <v>32</v>
      </c>
      <c r="BM6" s="8">
        <f t="shared" si="22"/>
        <v>26.42</v>
      </c>
      <c r="BN6" s="8">
        <f t="shared" si="23"/>
        <v>32</v>
      </c>
      <c r="BO6" s="8">
        <f t="shared" si="24"/>
        <v>26.42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'[3]25'!B9</f>
        <v>320</v>
      </c>
      <c r="C7" s="16">
        <f>'[3]25'!C9</f>
        <v>0</v>
      </c>
      <c r="D7" s="16">
        <f>'[3]25'!D9</f>
        <v>0</v>
      </c>
      <c r="E7" s="16">
        <f>'[3]25'!E9</f>
        <v>0</v>
      </c>
      <c r="F7" s="16">
        <f>'[3]25'!F9</f>
        <v>1040</v>
      </c>
      <c r="G7" s="16">
        <f>'[3]25'!G9</f>
        <v>0</v>
      </c>
      <c r="H7" s="17">
        <f t="shared" si="27"/>
        <v>1360</v>
      </c>
      <c r="I7" s="15">
        <f>'[3]25'!J9</f>
        <v>270</v>
      </c>
      <c r="J7" s="16">
        <f>'[3]25'!K9</f>
        <v>0</v>
      </c>
      <c r="K7" s="16">
        <f>'[3]25'!L9</f>
        <v>0</v>
      </c>
      <c r="L7" s="16">
        <f>'[3]25'!M9</f>
        <v>0</v>
      </c>
      <c r="M7" s="16">
        <f>'[3]25'!N9</f>
        <v>0</v>
      </c>
      <c r="N7" s="16">
        <f>'[3]25'!O9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26.42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26.42</v>
      </c>
      <c r="AL7" s="8">
        <f t="shared" si="3"/>
        <v>211.57999999999998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211.57999999999998</v>
      </c>
      <c r="AT7" s="8">
        <v>32</v>
      </c>
      <c r="AU7" s="8">
        <v>26.42</v>
      </c>
      <c r="AW7" s="207">
        <v>32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32</v>
      </c>
      <c r="BD7" s="207">
        <v>26.42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26.42</v>
      </c>
      <c r="BL7" s="8">
        <f t="shared" si="21"/>
        <v>32</v>
      </c>
      <c r="BM7" s="8">
        <f t="shared" si="22"/>
        <v>26.42</v>
      </c>
      <c r="BN7" s="8">
        <f t="shared" si="23"/>
        <v>32</v>
      </c>
      <c r="BO7" s="8">
        <f t="shared" si="24"/>
        <v>26.42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'[3]25'!B10</f>
        <v>320</v>
      </c>
      <c r="C8" s="16">
        <f>'[3]25'!C10</f>
        <v>0</v>
      </c>
      <c r="D8" s="16">
        <f>'[3]25'!D10</f>
        <v>0</v>
      </c>
      <c r="E8" s="16">
        <f>'[3]25'!E10</f>
        <v>0</v>
      </c>
      <c r="F8" s="16">
        <f>'[3]25'!F10</f>
        <v>1040</v>
      </c>
      <c r="G8" s="16">
        <f>'[3]25'!G10</f>
        <v>0</v>
      </c>
      <c r="H8" s="17">
        <f t="shared" si="27"/>
        <v>1360</v>
      </c>
      <c r="I8" s="15">
        <f>'[3]25'!J10</f>
        <v>270</v>
      </c>
      <c r="J8" s="16">
        <f>'[3]25'!K10</f>
        <v>0</v>
      </c>
      <c r="K8" s="16">
        <f>'[3]25'!L10</f>
        <v>0</v>
      </c>
      <c r="L8" s="16">
        <f>'[3]25'!M10</f>
        <v>0</v>
      </c>
      <c r="M8" s="16">
        <f>'[3]25'!N10</f>
        <v>0</v>
      </c>
      <c r="N8" s="16">
        <f>'[3]25'!O10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26.42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26.42</v>
      </c>
      <c r="AL8" s="8">
        <f t="shared" si="3"/>
        <v>211.57999999999998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211.57999999999998</v>
      </c>
      <c r="AT8" s="8">
        <v>32</v>
      </c>
      <c r="AU8" s="8">
        <v>26.42</v>
      </c>
      <c r="AW8" s="207">
        <v>32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32</v>
      </c>
      <c r="BD8" s="207">
        <v>26.42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26.42</v>
      </c>
      <c r="BL8" s="8">
        <f t="shared" si="21"/>
        <v>32</v>
      </c>
      <c r="BM8" s="8">
        <f t="shared" si="22"/>
        <v>26.42</v>
      </c>
      <c r="BN8" s="8">
        <f t="shared" si="23"/>
        <v>32</v>
      </c>
      <c r="BO8" s="8">
        <f t="shared" si="24"/>
        <v>26.42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'[3]25'!B11</f>
        <v>320</v>
      </c>
      <c r="C9" s="16">
        <f>'[3]25'!C11</f>
        <v>0</v>
      </c>
      <c r="D9" s="16">
        <f>'[3]25'!D11</f>
        <v>0</v>
      </c>
      <c r="E9" s="16">
        <f>'[3]25'!E11</f>
        <v>0</v>
      </c>
      <c r="F9" s="16">
        <f>'[3]25'!F11</f>
        <v>1040</v>
      </c>
      <c r="G9" s="16">
        <f>'[3]25'!G11</f>
        <v>0</v>
      </c>
      <c r="H9" s="17">
        <f t="shared" si="27"/>
        <v>1360</v>
      </c>
      <c r="I9" s="15">
        <f>'[3]25'!J11</f>
        <v>270</v>
      </c>
      <c r="J9" s="16">
        <f>'[3]25'!K11</f>
        <v>0</v>
      </c>
      <c r="K9" s="16">
        <f>'[3]25'!L11</f>
        <v>0</v>
      </c>
      <c r="L9" s="16">
        <f>'[3]25'!M11</f>
        <v>0</v>
      </c>
      <c r="M9" s="16">
        <f>'[3]25'!N11</f>
        <v>0</v>
      </c>
      <c r="N9" s="16">
        <f>'[3]25'!O11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26.42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26.42</v>
      </c>
      <c r="AL9" s="8">
        <f t="shared" si="3"/>
        <v>211.57999999999998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211.57999999999998</v>
      </c>
      <c r="AT9" s="8">
        <v>32</v>
      </c>
      <c r="AU9" s="8">
        <v>26.42</v>
      </c>
      <c r="AW9" s="207">
        <v>32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32</v>
      </c>
      <c r="BD9" s="207">
        <v>26.42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26.42</v>
      </c>
      <c r="BL9" s="8">
        <f t="shared" si="21"/>
        <v>32</v>
      </c>
      <c r="BM9" s="8">
        <f t="shared" si="22"/>
        <v>26.42</v>
      </c>
      <c r="BN9" s="8">
        <f t="shared" si="23"/>
        <v>32</v>
      </c>
      <c r="BO9" s="8">
        <f t="shared" si="24"/>
        <v>26.42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'[3]25'!B12</f>
        <v>320</v>
      </c>
      <c r="C10" s="16">
        <f>'[3]25'!C12</f>
        <v>0</v>
      </c>
      <c r="D10" s="16">
        <f>'[3]25'!D12</f>
        <v>0</v>
      </c>
      <c r="E10" s="16">
        <f>'[3]25'!E12</f>
        <v>0</v>
      </c>
      <c r="F10" s="16">
        <f>'[3]25'!F12</f>
        <v>1040</v>
      </c>
      <c r="G10" s="16">
        <f>'[3]25'!G12</f>
        <v>0</v>
      </c>
      <c r="H10" s="17">
        <f t="shared" si="27"/>
        <v>1360</v>
      </c>
      <c r="I10" s="15">
        <f>'[3]25'!J12</f>
        <v>270</v>
      </c>
      <c r="J10" s="16">
        <f>'[3]25'!K12</f>
        <v>0</v>
      </c>
      <c r="K10" s="16">
        <f>'[3]25'!L12</f>
        <v>0</v>
      </c>
      <c r="L10" s="16">
        <f>'[3]25'!M12</f>
        <v>0</v>
      </c>
      <c r="M10" s="16">
        <f>'[3]25'!N12</f>
        <v>0</v>
      </c>
      <c r="N10" s="16">
        <f>'[3]25'!O12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26.42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26.42</v>
      </c>
      <c r="AL10" s="8">
        <f t="shared" si="3"/>
        <v>211.57999999999998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211.57999999999998</v>
      </c>
      <c r="AT10" s="8">
        <v>32</v>
      </c>
      <c r="AU10" s="8">
        <v>26.42</v>
      </c>
      <c r="AW10" s="207">
        <v>32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32</v>
      </c>
      <c r="BD10" s="207">
        <v>26.42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26.42</v>
      </c>
      <c r="BL10" s="8">
        <f t="shared" si="21"/>
        <v>32</v>
      </c>
      <c r="BM10" s="8">
        <f t="shared" si="22"/>
        <v>26.42</v>
      </c>
      <c r="BN10" s="8">
        <f t="shared" si="23"/>
        <v>32</v>
      </c>
      <c r="BO10" s="8">
        <f t="shared" si="24"/>
        <v>26.42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'[3]25'!B13</f>
        <v>320</v>
      </c>
      <c r="C11" s="16">
        <f>'[3]25'!C13</f>
        <v>0</v>
      </c>
      <c r="D11" s="16">
        <f>'[3]25'!D13</f>
        <v>0</v>
      </c>
      <c r="E11" s="16">
        <f>'[3]25'!E13</f>
        <v>0</v>
      </c>
      <c r="F11" s="16">
        <f>'[3]25'!F13</f>
        <v>1040</v>
      </c>
      <c r="G11" s="16">
        <f>'[3]25'!G13</f>
        <v>0</v>
      </c>
      <c r="H11" s="17">
        <f t="shared" si="27"/>
        <v>1360</v>
      </c>
      <c r="I11" s="15">
        <f>'[3]25'!J13</f>
        <v>270</v>
      </c>
      <c r="J11" s="16">
        <f>'[3]25'!K13</f>
        <v>0</v>
      </c>
      <c r="K11" s="16">
        <f>'[3]25'!L13</f>
        <v>0</v>
      </c>
      <c r="L11" s="16">
        <f>'[3]25'!M13</f>
        <v>0</v>
      </c>
      <c r="M11" s="16">
        <f>'[3]25'!N13</f>
        <v>0</v>
      </c>
      <c r="N11" s="16">
        <f>'[3]25'!O13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26.42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26.42</v>
      </c>
      <c r="AL11" s="8">
        <f t="shared" si="3"/>
        <v>211.57999999999998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211.57999999999998</v>
      </c>
      <c r="AT11" s="8">
        <v>32</v>
      </c>
      <c r="AU11" s="8">
        <v>26.42</v>
      </c>
      <c r="AW11" s="207">
        <v>32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32</v>
      </c>
      <c r="BD11" s="207">
        <v>26.42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26.42</v>
      </c>
      <c r="BL11" s="8">
        <f t="shared" si="21"/>
        <v>32</v>
      </c>
      <c r="BM11" s="8">
        <f t="shared" si="22"/>
        <v>26.42</v>
      </c>
      <c r="BN11" s="8">
        <f t="shared" si="23"/>
        <v>32</v>
      </c>
      <c r="BO11" s="8">
        <f t="shared" si="24"/>
        <v>26.42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'[3]25'!B14</f>
        <v>320</v>
      </c>
      <c r="C12" s="16">
        <f>'[3]25'!C14</f>
        <v>0</v>
      </c>
      <c r="D12" s="16">
        <f>'[3]25'!D14</f>
        <v>0</v>
      </c>
      <c r="E12" s="16">
        <f>'[3]25'!E14</f>
        <v>0</v>
      </c>
      <c r="F12" s="16">
        <f>'[3]25'!F14</f>
        <v>1040</v>
      </c>
      <c r="G12" s="16">
        <f>'[3]25'!G14</f>
        <v>0</v>
      </c>
      <c r="H12" s="17">
        <f t="shared" si="27"/>
        <v>1360</v>
      </c>
      <c r="I12" s="15">
        <f>'[3]25'!J14</f>
        <v>270</v>
      </c>
      <c r="J12" s="16">
        <f>'[3]25'!K14</f>
        <v>0</v>
      </c>
      <c r="K12" s="16">
        <f>'[3]25'!L14</f>
        <v>0</v>
      </c>
      <c r="L12" s="16">
        <f>'[3]25'!M14</f>
        <v>0</v>
      </c>
      <c r="M12" s="16">
        <f>'[3]25'!N14</f>
        <v>0</v>
      </c>
      <c r="N12" s="16">
        <f>'[3]25'!O14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26.42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26.42</v>
      </c>
      <c r="AL12" s="8">
        <f t="shared" si="3"/>
        <v>211.57999999999998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211.57999999999998</v>
      </c>
      <c r="AT12" s="8">
        <v>32</v>
      </c>
      <c r="AU12" s="8">
        <v>26.42</v>
      </c>
      <c r="AW12" s="207">
        <v>32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32</v>
      </c>
      <c r="BD12" s="207">
        <v>26.42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26.42</v>
      </c>
      <c r="BL12" s="8">
        <f t="shared" si="21"/>
        <v>32</v>
      </c>
      <c r="BM12" s="8">
        <f t="shared" si="22"/>
        <v>26.42</v>
      </c>
      <c r="BN12" s="8">
        <f t="shared" si="23"/>
        <v>32</v>
      </c>
      <c r="BO12" s="8">
        <f t="shared" si="24"/>
        <v>26.42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'[3]25'!B15</f>
        <v>320</v>
      </c>
      <c r="C13" s="16">
        <f>'[3]25'!C15</f>
        <v>0</v>
      </c>
      <c r="D13" s="16">
        <f>'[3]25'!D15</f>
        <v>0</v>
      </c>
      <c r="E13" s="16">
        <f>'[3]25'!E15</f>
        <v>0</v>
      </c>
      <c r="F13" s="16">
        <f>'[3]25'!F15</f>
        <v>1040</v>
      </c>
      <c r="G13" s="16">
        <f>'[3]25'!G15</f>
        <v>0</v>
      </c>
      <c r="H13" s="17">
        <f t="shared" si="27"/>
        <v>1360</v>
      </c>
      <c r="I13" s="15">
        <f>'[3]25'!J15</f>
        <v>270</v>
      </c>
      <c r="J13" s="16">
        <f>'[3]25'!K15</f>
        <v>0</v>
      </c>
      <c r="K13" s="16">
        <f>'[3]25'!L15</f>
        <v>0</v>
      </c>
      <c r="L13" s="16">
        <f>'[3]25'!M15</f>
        <v>0</v>
      </c>
      <c r="M13" s="16">
        <f>'[3]25'!N15</f>
        <v>0</v>
      </c>
      <c r="N13" s="16">
        <f>'[3]25'!O15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'[3]25'!B16</f>
        <v>320</v>
      </c>
      <c r="C14" s="16">
        <f>'[3]25'!C16</f>
        <v>0</v>
      </c>
      <c r="D14" s="16">
        <f>'[3]25'!D16</f>
        <v>0</v>
      </c>
      <c r="E14" s="16">
        <f>'[3]25'!E16</f>
        <v>0</v>
      </c>
      <c r="F14" s="16">
        <f>'[3]25'!F16</f>
        <v>1040</v>
      </c>
      <c r="G14" s="16">
        <f>'[3]25'!G16</f>
        <v>0</v>
      </c>
      <c r="H14" s="17">
        <f t="shared" si="27"/>
        <v>1360</v>
      </c>
      <c r="I14" s="15">
        <f>'[3]25'!J16</f>
        <v>270</v>
      </c>
      <c r="J14" s="16">
        <f>'[3]25'!K16</f>
        <v>0</v>
      </c>
      <c r="K14" s="16">
        <f>'[3]25'!L16</f>
        <v>0</v>
      </c>
      <c r="L14" s="16">
        <f>'[3]25'!M16</f>
        <v>0</v>
      </c>
      <c r="M14" s="16">
        <f>'[3]25'!N16</f>
        <v>0</v>
      </c>
      <c r="N14" s="16">
        <f>'[3]25'!O16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'[3]25'!B17</f>
        <v>320</v>
      </c>
      <c r="C15" s="16">
        <f>'[3]25'!C17</f>
        <v>0</v>
      </c>
      <c r="D15" s="16">
        <f>'[3]25'!D17</f>
        <v>0</v>
      </c>
      <c r="E15" s="16">
        <f>'[3]25'!E17</f>
        <v>0</v>
      </c>
      <c r="F15" s="16">
        <f>'[3]25'!F17</f>
        <v>1040</v>
      </c>
      <c r="G15" s="16">
        <f>'[3]25'!G17</f>
        <v>0</v>
      </c>
      <c r="H15" s="17">
        <f t="shared" si="27"/>
        <v>1360</v>
      </c>
      <c r="I15" s="15">
        <f>'[3]25'!J17</f>
        <v>270</v>
      </c>
      <c r="J15" s="16">
        <f>'[3]25'!K17</f>
        <v>0</v>
      </c>
      <c r="K15" s="16">
        <f>'[3]25'!L17</f>
        <v>0</v>
      </c>
      <c r="L15" s="16">
        <f>'[3]25'!M17</f>
        <v>0</v>
      </c>
      <c r="M15" s="16">
        <f>'[3]25'!N17</f>
        <v>0</v>
      </c>
      <c r="N15" s="16">
        <f>'[3]25'!O17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'[3]25'!B18</f>
        <v>320</v>
      </c>
      <c r="C16" s="16">
        <f>'[3]25'!C18</f>
        <v>0</v>
      </c>
      <c r="D16" s="16">
        <f>'[3]25'!D18</f>
        <v>0</v>
      </c>
      <c r="E16" s="16">
        <f>'[3]25'!E18</f>
        <v>0</v>
      </c>
      <c r="F16" s="16">
        <f>'[3]25'!F18</f>
        <v>1040</v>
      </c>
      <c r="G16" s="16">
        <f>'[3]25'!G18</f>
        <v>0</v>
      </c>
      <c r="H16" s="17">
        <f t="shared" si="27"/>
        <v>1360</v>
      </c>
      <c r="I16" s="15">
        <f>'[3]25'!J18</f>
        <v>270</v>
      </c>
      <c r="J16" s="16">
        <f>'[3]25'!K18</f>
        <v>0</v>
      </c>
      <c r="K16" s="16">
        <f>'[3]25'!L18</f>
        <v>0</v>
      </c>
      <c r="L16" s="16">
        <f>'[3]25'!M18</f>
        <v>0</v>
      </c>
      <c r="M16" s="16">
        <f>'[3]25'!N18</f>
        <v>0</v>
      </c>
      <c r="N16" s="16">
        <f>'[3]25'!O18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'[3]25'!B19</f>
        <v>320</v>
      </c>
      <c r="C17" s="16">
        <f>'[3]25'!C19</f>
        <v>0</v>
      </c>
      <c r="D17" s="16">
        <f>'[3]25'!D19</f>
        <v>0</v>
      </c>
      <c r="E17" s="16">
        <f>'[3]25'!E19</f>
        <v>0</v>
      </c>
      <c r="F17" s="16">
        <f>'[3]25'!F19</f>
        <v>1040</v>
      </c>
      <c r="G17" s="16">
        <f>'[3]25'!G19</f>
        <v>0</v>
      </c>
      <c r="H17" s="17">
        <f t="shared" si="27"/>
        <v>1360</v>
      </c>
      <c r="I17" s="15">
        <f>'[3]25'!J19</f>
        <v>270</v>
      </c>
      <c r="J17" s="16">
        <f>'[3]25'!K19</f>
        <v>0</v>
      </c>
      <c r="K17" s="16">
        <f>'[3]25'!L19</f>
        <v>0</v>
      </c>
      <c r="L17" s="16">
        <f>'[3]25'!M19</f>
        <v>0</v>
      </c>
      <c r="M17" s="16">
        <f>'[3]25'!N19</f>
        <v>0</v>
      </c>
      <c r="N17" s="16">
        <f>'[3]25'!O19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'[3]25'!B20</f>
        <v>320</v>
      </c>
      <c r="C18" s="16">
        <f>'[3]25'!C20</f>
        <v>0</v>
      </c>
      <c r="D18" s="16">
        <f>'[3]25'!D20</f>
        <v>0</v>
      </c>
      <c r="E18" s="16">
        <f>'[3]25'!E20</f>
        <v>0</v>
      </c>
      <c r="F18" s="16">
        <f>'[3]25'!F20</f>
        <v>1040</v>
      </c>
      <c r="G18" s="16">
        <f>'[3]25'!G20</f>
        <v>0</v>
      </c>
      <c r="H18" s="17">
        <f t="shared" si="27"/>
        <v>1360</v>
      </c>
      <c r="I18" s="15">
        <f>'[3]25'!J20</f>
        <v>270</v>
      </c>
      <c r="J18" s="16">
        <f>'[3]25'!K20</f>
        <v>0</v>
      </c>
      <c r="K18" s="16">
        <f>'[3]25'!L20</f>
        <v>0</v>
      </c>
      <c r="L18" s="16">
        <f>'[3]25'!M20</f>
        <v>0</v>
      </c>
      <c r="M18" s="16">
        <f>'[3]25'!N20</f>
        <v>0</v>
      </c>
      <c r="N18" s="16">
        <f>'[3]25'!O20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'[3]25'!B21</f>
        <v>320</v>
      </c>
      <c r="C19" s="16">
        <f>'[3]25'!C21</f>
        <v>0</v>
      </c>
      <c r="D19" s="16">
        <f>'[3]25'!D21</f>
        <v>0</v>
      </c>
      <c r="E19" s="16">
        <f>'[3]25'!E21</f>
        <v>0</v>
      </c>
      <c r="F19" s="16">
        <f>'[3]25'!F21</f>
        <v>1040</v>
      </c>
      <c r="G19" s="16">
        <f>'[3]25'!G21</f>
        <v>0</v>
      </c>
      <c r="H19" s="17">
        <f t="shared" si="27"/>
        <v>1360</v>
      </c>
      <c r="I19" s="15">
        <f>'[3]25'!J21</f>
        <v>270</v>
      </c>
      <c r="J19" s="16">
        <f>'[3]25'!K21</f>
        <v>0</v>
      </c>
      <c r="K19" s="16">
        <f>'[3]25'!L21</f>
        <v>0</v>
      </c>
      <c r="L19" s="16">
        <f>'[3]25'!M21</f>
        <v>0</v>
      </c>
      <c r="M19" s="16">
        <f>'[3]25'!N21</f>
        <v>0</v>
      </c>
      <c r="N19" s="16">
        <f>'[3]25'!O21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'[3]25'!B22</f>
        <v>320</v>
      </c>
      <c r="C20" s="16">
        <f>'[3]25'!C22</f>
        <v>0</v>
      </c>
      <c r="D20" s="16">
        <f>'[3]25'!D22</f>
        <v>0</v>
      </c>
      <c r="E20" s="16">
        <f>'[3]25'!E22</f>
        <v>0</v>
      </c>
      <c r="F20" s="16">
        <f>'[3]25'!F22</f>
        <v>1040</v>
      </c>
      <c r="G20" s="16">
        <f>'[3]25'!G22</f>
        <v>0</v>
      </c>
      <c r="H20" s="17">
        <f t="shared" si="27"/>
        <v>1360</v>
      </c>
      <c r="I20" s="15">
        <f>'[3]25'!J22</f>
        <v>270</v>
      </c>
      <c r="J20" s="16">
        <f>'[3]25'!K22</f>
        <v>0</v>
      </c>
      <c r="K20" s="16">
        <f>'[3]25'!L22</f>
        <v>0</v>
      </c>
      <c r="L20" s="16">
        <f>'[3]25'!M22</f>
        <v>0</v>
      </c>
      <c r="M20" s="16">
        <f>'[3]25'!N22</f>
        <v>0</v>
      </c>
      <c r="N20" s="16">
        <f>'[3]25'!O22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'[3]25'!B23</f>
        <v>320</v>
      </c>
      <c r="C21" s="16">
        <f>'[3]25'!C23</f>
        <v>0</v>
      </c>
      <c r="D21" s="16">
        <f>'[3]25'!D23</f>
        <v>0</v>
      </c>
      <c r="E21" s="16">
        <f>'[3]25'!E23</f>
        <v>0</v>
      </c>
      <c r="F21" s="16">
        <f>'[3]25'!F23</f>
        <v>1040</v>
      </c>
      <c r="G21" s="16">
        <f>'[3]25'!G23</f>
        <v>0</v>
      </c>
      <c r="H21" s="17">
        <f t="shared" si="27"/>
        <v>1360</v>
      </c>
      <c r="I21" s="15">
        <f>'[3]25'!J23</f>
        <v>270</v>
      </c>
      <c r="J21" s="16">
        <f>'[3]25'!K23</f>
        <v>0</v>
      </c>
      <c r="K21" s="16">
        <f>'[3]25'!L23</f>
        <v>0</v>
      </c>
      <c r="L21" s="16">
        <f>'[3]25'!M23</f>
        <v>0</v>
      </c>
      <c r="M21" s="16">
        <f>'[3]25'!N23</f>
        <v>0</v>
      </c>
      <c r="N21" s="16">
        <f>'[3]25'!O23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'[3]25'!B24</f>
        <v>320</v>
      </c>
      <c r="C22" s="16">
        <f>'[3]25'!C24</f>
        <v>0</v>
      </c>
      <c r="D22" s="16">
        <f>'[3]25'!D24</f>
        <v>0</v>
      </c>
      <c r="E22" s="16">
        <f>'[3]25'!E24</f>
        <v>0</v>
      </c>
      <c r="F22" s="16">
        <f>'[3]25'!F24</f>
        <v>1040</v>
      </c>
      <c r="G22" s="16">
        <f>'[3]25'!G24</f>
        <v>0</v>
      </c>
      <c r="H22" s="17">
        <f t="shared" si="27"/>
        <v>1360</v>
      </c>
      <c r="I22" s="15">
        <f>'[3]25'!J24</f>
        <v>270</v>
      </c>
      <c r="J22" s="16">
        <f>'[3]25'!K24</f>
        <v>0</v>
      </c>
      <c r="K22" s="16">
        <f>'[3]25'!L24</f>
        <v>0</v>
      </c>
      <c r="L22" s="16">
        <f>'[3]25'!M24</f>
        <v>0</v>
      </c>
      <c r="M22" s="16">
        <f>'[3]25'!N24</f>
        <v>0</v>
      </c>
      <c r="N22" s="16">
        <f>'[3]25'!O24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'[3]25'!B25</f>
        <v>320</v>
      </c>
      <c r="C23" s="16">
        <f>'[3]25'!C25</f>
        <v>0</v>
      </c>
      <c r="D23" s="16">
        <f>'[3]25'!D25</f>
        <v>0</v>
      </c>
      <c r="E23" s="16">
        <f>'[3]25'!E25</f>
        <v>0</v>
      </c>
      <c r="F23" s="16">
        <f>'[3]25'!F25</f>
        <v>1040</v>
      </c>
      <c r="G23" s="16">
        <f>'[3]25'!G25</f>
        <v>0</v>
      </c>
      <c r="H23" s="17">
        <f t="shared" si="27"/>
        <v>1360</v>
      </c>
      <c r="I23" s="15">
        <f>'[3]25'!J25</f>
        <v>270</v>
      </c>
      <c r="J23" s="16">
        <f>'[3]25'!K25</f>
        <v>0</v>
      </c>
      <c r="K23" s="16">
        <f>'[3]25'!L25</f>
        <v>0</v>
      </c>
      <c r="L23" s="16">
        <f>'[3]25'!M25</f>
        <v>0</v>
      </c>
      <c r="M23" s="16">
        <f>'[3]25'!N25</f>
        <v>0</v>
      </c>
      <c r="N23" s="16">
        <f>'[3]25'!O25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26.42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26.42</v>
      </c>
      <c r="AL23" s="8">
        <f t="shared" si="31"/>
        <v>211.57999999999998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211.57999999999998</v>
      </c>
      <c r="AT23" s="8">
        <v>32</v>
      </c>
      <c r="AU23" s="8">
        <v>26.42</v>
      </c>
      <c r="AW23" s="207">
        <v>32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32</v>
      </c>
      <c r="BD23" s="207">
        <v>26.42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26.42</v>
      </c>
      <c r="BL23" s="8">
        <f t="shared" si="21"/>
        <v>32</v>
      </c>
      <c r="BM23" s="8">
        <f t="shared" si="22"/>
        <v>26.42</v>
      </c>
      <c r="BN23" s="8">
        <f t="shared" si="23"/>
        <v>32</v>
      </c>
      <c r="BO23" s="8">
        <f t="shared" si="24"/>
        <v>26.42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'[3]25'!B26</f>
        <v>320</v>
      </c>
      <c r="C24" s="16">
        <f>'[3]25'!C26</f>
        <v>0</v>
      </c>
      <c r="D24" s="16">
        <f>'[3]25'!D26</f>
        <v>0</v>
      </c>
      <c r="E24" s="16">
        <f>'[3]25'!E26</f>
        <v>0</v>
      </c>
      <c r="F24" s="16">
        <f>'[3]25'!F26</f>
        <v>1040</v>
      </c>
      <c r="G24" s="16">
        <f>'[3]25'!G26</f>
        <v>0</v>
      </c>
      <c r="H24" s="17">
        <f t="shared" si="27"/>
        <v>1360</v>
      </c>
      <c r="I24" s="15">
        <f>'[3]25'!J26</f>
        <v>270</v>
      </c>
      <c r="J24" s="16">
        <f>'[3]25'!K26</f>
        <v>0</v>
      </c>
      <c r="K24" s="16">
        <f>'[3]25'!L26</f>
        <v>0</v>
      </c>
      <c r="L24" s="16">
        <f>'[3]25'!M26</f>
        <v>0</v>
      </c>
      <c r="M24" s="16">
        <f>'[3]25'!N26</f>
        <v>0</v>
      </c>
      <c r="N24" s="16">
        <f>'[3]25'!O26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26.42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26.42</v>
      </c>
      <c r="AL24" s="8">
        <f t="shared" si="31"/>
        <v>211.57999999999998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211.57999999999998</v>
      </c>
      <c r="AT24" s="8">
        <v>32</v>
      </c>
      <c r="AU24" s="8">
        <v>26.42</v>
      </c>
      <c r="AW24" s="207">
        <v>32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32</v>
      </c>
      <c r="BD24" s="207">
        <v>26.42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26.42</v>
      </c>
      <c r="BL24" s="8">
        <f t="shared" si="21"/>
        <v>32</v>
      </c>
      <c r="BM24" s="8">
        <f t="shared" si="22"/>
        <v>26.42</v>
      </c>
      <c r="BN24" s="8">
        <f t="shared" si="23"/>
        <v>32</v>
      </c>
      <c r="BO24" s="8">
        <f t="shared" si="24"/>
        <v>26.42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'[3]25'!B27</f>
        <v>320</v>
      </c>
      <c r="C25" s="16">
        <f>'[3]25'!C27</f>
        <v>0</v>
      </c>
      <c r="D25" s="16">
        <f>'[3]25'!D27</f>
        <v>0</v>
      </c>
      <c r="E25" s="16">
        <f>'[3]25'!E27</f>
        <v>0</v>
      </c>
      <c r="F25" s="16">
        <f>'[3]25'!F27</f>
        <v>1040</v>
      </c>
      <c r="G25" s="16">
        <f>'[3]25'!G27</f>
        <v>0</v>
      </c>
      <c r="H25" s="17">
        <f t="shared" si="27"/>
        <v>1360</v>
      </c>
      <c r="I25" s="15">
        <f>'[3]25'!J27</f>
        <v>270</v>
      </c>
      <c r="J25" s="16">
        <f>'[3]25'!K27</f>
        <v>0</v>
      </c>
      <c r="K25" s="16">
        <f>'[3]25'!L27</f>
        <v>0</v>
      </c>
      <c r="L25" s="16">
        <f>'[3]25'!M27</f>
        <v>0</v>
      </c>
      <c r="M25" s="16">
        <f>'[3]25'!N27</f>
        <v>0</v>
      </c>
      <c r="N25" s="16">
        <f>'[3]25'!O27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26.42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26.42</v>
      </c>
      <c r="AL25" s="8">
        <f t="shared" si="31"/>
        <v>211.57999999999998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211.57999999999998</v>
      </c>
      <c r="AT25" s="8">
        <v>32</v>
      </c>
      <c r="AU25" s="8">
        <v>26.42</v>
      </c>
      <c r="AW25" s="207">
        <v>32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32</v>
      </c>
      <c r="BD25" s="207">
        <v>26.42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26.42</v>
      </c>
      <c r="BL25" s="8">
        <f t="shared" si="21"/>
        <v>32</v>
      </c>
      <c r="BM25" s="8">
        <f t="shared" si="22"/>
        <v>26.42</v>
      </c>
      <c r="BN25" s="8">
        <f t="shared" si="23"/>
        <v>32</v>
      </c>
      <c r="BO25" s="8">
        <f t="shared" si="24"/>
        <v>26.42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'[3]25'!B28</f>
        <v>320</v>
      </c>
      <c r="C26" s="16">
        <f>'[3]25'!C28</f>
        <v>0</v>
      </c>
      <c r="D26" s="16">
        <f>'[3]25'!D28</f>
        <v>0</v>
      </c>
      <c r="E26" s="16">
        <f>'[3]25'!E28</f>
        <v>0</v>
      </c>
      <c r="F26" s="16">
        <f>'[3]25'!F28</f>
        <v>1040</v>
      </c>
      <c r="G26" s="16">
        <f>'[3]25'!G28</f>
        <v>0</v>
      </c>
      <c r="H26" s="17">
        <f t="shared" si="27"/>
        <v>1360</v>
      </c>
      <c r="I26" s="15">
        <f>'[3]25'!J28</f>
        <v>270</v>
      </c>
      <c r="J26" s="16">
        <f>'[3]25'!K28</f>
        <v>0</v>
      </c>
      <c r="K26" s="16">
        <f>'[3]25'!L28</f>
        <v>0</v>
      </c>
      <c r="L26" s="16">
        <f>'[3]25'!M28</f>
        <v>0</v>
      </c>
      <c r="M26" s="16">
        <f>'[3]25'!N28</f>
        <v>0</v>
      </c>
      <c r="N26" s="16">
        <f>'[3]25'!O28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26.42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26.42</v>
      </c>
      <c r="AL26" s="8">
        <f t="shared" si="31"/>
        <v>211.57999999999998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211.57999999999998</v>
      </c>
      <c r="AT26" s="8">
        <v>32</v>
      </c>
      <c r="AU26" s="8">
        <v>26.42</v>
      </c>
      <c r="AW26" s="207">
        <v>32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32</v>
      </c>
      <c r="BD26" s="207">
        <v>26.42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26.42</v>
      </c>
      <c r="BL26" s="8">
        <f t="shared" si="21"/>
        <v>32</v>
      </c>
      <c r="BM26" s="8">
        <f t="shared" si="22"/>
        <v>26.42</v>
      </c>
      <c r="BN26" s="8">
        <f t="shared" si="23"/>
        <v>32</v>
      </c>
      <c r="BO26" s="8">
        <f t="shared" si="24"/>
        <v>26.42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'[3]25'!B29</f>
        <v>320</v>
      </c>
      <c r="C27" s="16">
        <f>'[3]25'!C29</f>
        <v>0</v>
      </c>
      <c r="D27" s="16">
        <f>'[3]25'!D29</f>
        <v>0</v>
      </c>
      <c r="E27" s="16">
        <f>'[3]25'!E29</f>
        <v>0</v>
      </c>
      <c r="F27" s="16">
        <f>'[3]25'!F29</f>
        <v>1040</v>
      </c>
      <c r="G27" s="16">
        <f>'[3]25'!G29</f>
        <v>0</v>
      </c>
      <c r="H27" s="17">
        <f t="shared" si="27"/>
        <v>1360</v>
      </c>
      <c r="I27" s="15">
        <f>'[3]25'!J29</f>
        <v>270</v>
      </c>
      <c r="J27" s="16">
        <f>'[3]25'!K29</f>
        <v>0</v>
      </c>
      <c r="K27" s="16">
        <f>'[3]25'!L29</f>
        <v>0</v>
      </c>
      <c r="L27" s="16">
        <f>'[3]25'!M29</f>
        <v>0</v>
      </c>
      <c r="M27" s="16">
        <f>'[3]25'!N29</f>
        <v>0</v>
      </c>
      <c r="N27" s="16">
        <f>'[3]25'!O29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26.42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26.42</v>
      </c>
      <c r="AL27" s="8">
        <f t="shared" si="31"/>
        <v>211.57999999999998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211.57999999999998</v>
      </c>
      <c r="AT27" s="8">
        <v>32</v>
      </c>
      <c r="AU27" s="8">
        <v>26.42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26.42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26.42</v>
      </c>
      <c r="BL27" s="8">
        <f t="shared" si="21"/>
        <v>32</v>
      </c>
      <c r="BM27" s="8">
        <f t="shared" si="22"/>
        <v>26.42</v>
      </c>
      <c r="BN27" s="8">
        <f t="shared" si="23"/>
        <v>32</v>
      </c>
      <c r="BO27" s="8">
        <f t="shared" si="24"/>
        <v>26.42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'[3]25'!B30</f>
        <v>320</v>
      </c>
      <c r="C28" s="16">
        <f>'[3]25'!C30</f>
        <v>0</v>
      </c>
      <c r="D28" s="16">
        <f>'[3]25'!D30</f>
        <v>0</v>
      </c>
      <c r="E28" s="16">
        <f>'[3]25'!E30</f>
        <v>0</v>
      </c>
      <c r="F28" s="16">
        <f>'[3]25'!F30</f>
        <v>1040</v>
      </c>
      <c r="G28" s="16">
        <f>'[3]25'!G30</f>
        <v>0</v>
      </c>
      <c r="H28" s="17">
        <f t="shared" si="27"/>
        <v>1360</v>
      </c>
      <c r="I28" s="15">
        <f>'[3]25'!J30</f>
        <v>270</v>
      </c>
      <c r="J28" s="16">
        <f>'[3]25'!K30</f>
        <v>0</v>
      </c>
      <c r="K28" s="16">
        <f>'[3]25'!L30</f>
        <v>0</v>
      </c>
      <c r="L28" s="16">
        <f>'[3]25'!M30</f>
        <v>0</v>
      </c>
      <c r="M28" s="16">
        <f>'[3]25'!N30</f>
        <v>0</v>
      </c>
      <c r="N28" s="16">
        <f>'[3]25'!O30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26.42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26.42</v>
      </c>
      <c r="AL28" s="8">
        <f t="shared" si="31"/>
        <v>211.57999999999998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211.57999999999998</v>
      </c>
      <c r="AT28" s="8">
        <v>32</v>
      </c>
      <c r="AU28" s="8">
        <v>20.420000000000002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26.42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26.42</v>
      </c>
      <c r="BL28" s="8">
        <f t="shared" si="21"/>
        <v>32</v>
      </c>
      <c r="BM28" s="8">
        <f t="shared" si="22"/>
        <v>20.420000000000002</v>
      </c>
      <c r="BN28" s="8">
        <f t="shared" si="23"/>
        <v>32</v>
      </c>
      <c r="BO28" s="8">
        <f t="shared" si="24"/>
        <v>26.42</v>
      </c>
      <c r="BP28" s="182">
        <f t="shared" si="25"/>
        <v>0</v>
      </c>
      <c r="BQ28" s="182">
        <f t="shared" si="26"/>
        <v>-6</v>
      </c>
    </row>
    <row r="29" spans="1:69">
      <c r="A29" s="8" t="s">
        <v>71</v>
      </c>
      <c r="B29" s="15">
        <f>'[3]25'!B31</f>
        <v>320</v>
      </c>
      <c r="C29" s="16">
        <f>'[3]25'!C31</f>
        <v>0</v>
      </c>
      <c r="D29" s="16">
        <f>'[3]25'!D31</f>
        <v>0</v>
      </c>
      <c r="E29" s="16">
        <f>'[3]25'!E31</f>
        <v>0</v>
      </c>
      <c r="F29" s="16">
        <f>'[3]25'!F31</f>
        <v>1040</v>
      </c>
      <c r="G29" s="16">
        <f>'[3]25'!G31</f>
        <v>0</v>
      </c>
      <c r="H29" s="17">
        <f t="shared" si="27"/>
        <v>1360</v>
      </c>
      <c r="I29" s="15">
        <f>'[3]25'!J31</f>
        <v>270</v>
      </c>
      <c r="J29" s="16">
        <f>'[3]25'!K31</f>
        <v>0</v>
      </c>
      <c r="K29" s="16">
        <f>'[3]25'!L31</f>
        <v>0</v>
      </c>
      <c r="L29" s="16">
        <f>'[3]25'!M31</f>
        <v>0</v>
      </c>
      <c r="M29" s="16">
        <f>'[3]25'!N31</f>
        <v>0</v>
      </c>
      <c r="N29" s="16">
        <f>'[3]25'!O31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26.42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26.42</v>
      </c>
      <c r="AL29" s="8">
        <f t="shared" si="31"/>
        <v>211.57999999999998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211.57999999999998</v>
      </c>
      <c r="AT29" s="8">
        <v>32</v>
      </c>
      <c r="AU29" s="8">
        <v>26.42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26.42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26.42</v>
      </c>
      <c r="BL29" s="8">
        <f t="shared" si="21"/>
        <v>32</v>
      </c>
      <c r="BM29" s="8">
        <f t="shared" si="22"/>
        <v>26.42</v>
      </c>
      <c r="BN29" s="8">
        <f t="shared" si="23"/>
        <v>32</v>
      </c>
      <c r="BO29" s="8">
        <f t="shared" si="24"/>
        <v>26.42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'[3]25'!B32</f>
        <v>320</v>
      </c>
      <c r="C30" s="16">
        <f>'[3]25'!C32</f>
        <v>0</v>
      </c>
      <c r="D30" s="16">
        <f>'[3]25'!D32</f>
        <v>0</v>
      </c>
      <c r="E30" s="16">
        <f>'[3]25'!E32</f>
        <v>0</v>
      </c>
      <c r="F30" s="16">
        <f>'[3]25'!F32</f>
        <v>1040</v>
      </c>
      <c r="G30" s="16">
        <f>'[3]25'!G32</f>
        <v>0</v>
      </c>
      <c r="H30" s="17">
        <f t="shared" si="27"/>
        <v>1360</v>
      </c>
      <c r="I30" s="15">
        <f>'[3]25'!J32</f>
        <v>270</v>
      </c>
      <c r="J30" s="16">
        <f>'[3]25'!K32</f>
        <v>0</v>
      </c>
      <c r="K30" s="16">
        <f>'[3]25'!L32</f>
        <v>0</v>
      </c>
      <c r="L30" s="16">
        <f>'[3]25'!M32</f>
        <v>0</v>
      </c>
      <c r="M30" s="16">
        <f>'[3]25'!N32</f>
        <v>0</v>
      </c>
      <c r="N30" s="16">
        <f>'[3]25'!O32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26.42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26.42</v>
      </c>
      <c r="AL30" s="8">
        <f t="shared" si="31"/>
        <v>211.57999999999998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211.57999999999998</v>
      </c>
      <c r="AT30" s="8">
        <v>32</v>
      </c>
      <c r="AU30" s="8">
        <v>26.42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26.42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26.42</v>
      </c>
      <c r="BL30" s="8">
        <f t="shared" si="21"/>
        <v>32</v>
      </c>
      <c r="BM30" s="8">
        <f t="shared" si="22"/>
        <v>26.42</v>
      </c>
      <c r="BN30" s="8">
        <f t="shared" si="23"/>
        <v>32</v>
      </c>
      <c r="BO30" s="8">
        <f t="shared" si="24"/>
        <v>26.42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'[3]25'!B33</f>
        <v>320</v>
      </c>
      <c r="C31" s="16">
        <f>'[3]25'!C33</f>
        <v>0</v>
      </c>
      <c r="D31" s="16">
        <f>'[3]25'!D33</f>
        <v>0</v>
      </c>
      <c r="E31" s="16">
        <f>'[3]25'!E33</f>
        <v>0</v>
      </c>
      <c r="F31" s="16">
        <f>'[3]25'!F33</f>
        <v>1040</v>
      </c>
      <c r="G31" s="16">
        <f>'[3]25'!G33</f>
        <v>0</v>
      </c>
      <c r="H31" s="17">
        <f t="shared" si="27"/>
        <v>1360</v>
      </c>
      <c r="I31" s="15">
        <f>'[3]25'!J33</f>
        <v>272.67599999999999</v>
      </c>
      <c r="J31" s="16">
        <f>'[3]25'!K33</f>
        <v>0</v>
      </c>
      <c r="K31" s="16">
        <f>'[3]25'!L33</f>
        <v>0</v>
      </c>
      <c r="L31" s="16">
        <f>'[3]25'!M33</f>
        <v>0</v>
      </c>
      <c r="M31" s="16">
        <f>'[3]25'!N33</f>
        <v>0</v>
      </c>
      <c r="N31" s="16">
        <f>'[3]25'!O33</f>
        <v>0</v>
      </c>
      <c r="O31" s="17">
        <f t="shared" si="28"/>
        <v>272.67599999999999</v>
      </c>
      <c r="P31" s="18">
        <f>frq!C31</f>
        <v>1</v>
      </c>
      <c r="Q31" s="15">
        <f t="shared" si="29"/>
        <v>272.67599999999999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272.67599999999999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240.67599999999999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240.67599999999999</v>
      </c>
      <c r="AT31" s="8">
        <v>32</v>
      </c>
      <c r="AU31" s="8">
        <v>0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0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0</v>
      </c>
      <c r="BL31" s="8">
        <f t="shared" si="21"/>
        <v>32</v>
      </c>
      <c r="BM31" s="8">
        <f t="shared" si="22"/>
        <v>0</v>
      </c>
      <c r="BN31" s="8">
        <f t="shared" si="23"/>
        <v>32</v>
      </c>
      <c r="BO31" s="8">
        <f t="shared" si="24"/>
        <v>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'[3]25'!B34</f>
        <v>320</v>
      </c>
      <c r="C32" s="16">
        <f>'[3]25'!C34</f>
        <v>0</v>
      </c>
      <c r="D32" s="16">
        <f>'[3]25'!D34</f>
        <v>0</v>
      </c>
      <c r="E32" s="16">
        <f>'[3]25'!E34</f>
        <v>0</v>
      </c>
      <c r="F32" s="16">
        <f>'[3]25'!F34</f>
        <v>1040</v>
      </c>
      <c r="G32" s="16">
        <f>'[3]25'!G34</f>
        <v>0</v>
      </c>
      <c r="H32" s="17">
        <f t="shared" si="27"/>
        <v>1360</v>
      </c>
      <c r="I32" s="15">
        <f>'[3]25'!J34</f>
        <v>273.07600000000002</v>
      </c>
      <c r="J32" s="16">
        <f>'[3]25'!K34</f>
        <v>0</v>
      </c>
      <c r="K32" s="16">
        <f>'[3]25'!L34</f>
        <v>0</v>
      </c>
      <c r="L32" s="16">
        <f>'[3]25'!M34</f>
        <v>0</v>
      </c>
      <c r="M32" s="16">
        <f>'[3]25'!N34</f>
        <v>0</v>
      </c>
      <c r="N32" s="16">
        <f>'[3]25'!O34</f>
        <v>0</v>
      </c>
      <c r="O32" s="17">
        <f t="shared" si="28"/>
        <v>273.07600000000002</v>
      </c>
      <c r="P32" s="18">
        <f>frq!C32</f>
        <v>1</v>
      </c>
      <c r="Q32" s="15">
        <f t="shared" si="29"/>
        <v>273.07600000000002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273.07600000000002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241.07600000000002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241.07600000000002</v>
      </c>
      <c r="AT32" s="8">
        <v>32</v>
      </c>
      <c r="AU32" s="8">
        <v>0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0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0</v>
      </c>
      <c r="BL32" s="8">
        <f t="shared" si="21"/>
        <v>32</v>
      </c>
      <c r="BM32" s="8">
        <f t="shared" si="22"/>
        <v>0</v>
      </c>
      <c r="BN32" s="8">
        <f t="shared" si="23"/>
        <v>32</v>
      </c>
      <c r="BO32" s="8">
        <f t="shared" si="24"/>
        <v>0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'[3]25'!B35</f>
        <v>320</v>
      </c>
      <c r="C33" s="16">
        <f>'[3]25'!C35</f>
        <v>0</v>
      </c>
      <c r="D33" s="16">
        <f>'[3]25'!D35</f>
        <v>0</v>
      </c>
      <c r="E33" s="16">
        <f>'[3]25'!E35</f>
        <v>0</v>
      </c>
      <c r="F33" s="16">
        <f>'[3]25'!F35</f>
        <v>1040</v>
      </c>
      <c r="G33" s="16">
        <f>'[3]25'!G35</f>
        <v>0</v>
      </c>
      <c r="H33" s="17">
        <f t="shared" si="27"/>
        <v>1360</v>
      </c>
      <c r="I33" s="15">
        <f>'[3]25'!J35</f>
        <v>272.57600000000002</v>
      </c>
      <c r="J33" s="16">
        <f>'[3]25'!K35</f>
        <v>0</v>
      </c>
      <c r="K33" s="16">
        <f>'[3]25'!L35</f>
        <v>0</v>
      </c>
      <c r="L33" s="16">
        <f>'[3]25'!M35</f>
        <v>0</v>
      </c>
      <c r="M33" s="16">
        <f>'[3]25'!N35</f>
        <v>0</v>
      </c>
      <c r="N33" s="16">
        <f>'[3]25'!O35</f>
        <v>0</v>
      </c>
      <c r="O33" s="17">
        <f t="shared" si="28"/>
        <v>272.57600000000002</v>
      </c>
      <c r="P33" s="18">
        <f>frq!C33</f>
        <v>1</v>
      </c>
      <c r="Q33" s="15">
        <f t="shared" si="29"/>
        <v>272.57600000000002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272.57600000000002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240.57600000000002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240.57600000000002</v>
      </c>
      <c r="AT33" s="8">
        <v>32</v>
      </c>
      <c r="AU33" s="8">
        <v>0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0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0</v>
      </c>
      <c r="BL33" s="8">
        <f t="shared" si="21"/>
        <v>32</v>
      </c>
      <c r="BM33" s="8">
        <f t="shared" si="22"/>
        <v>0</v>
      </c>
      <c r="BN33" s="8">
        <f t="shared" si="23"/>
        <v>32</v>
      </c>
      <c r="BO33" s="8">
        <f t="shared" si="24"/>
        <v>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'[3]25'!B36</f>
        <v>320</v>
      </c>
      <c r="C34" s="16">
        <f>'[3]25'!C36</f>
        <v>0</v>
      </c>
      <c r="D34" s="16">
        <f>'[3]25'!D36</f>
        <v>0</v>
      </c>
      <c r="E34" s="16">
        <f>'[3]25'!E36</f>
        <v>0</v>
      </c>
      <c r="F34" s="16">
        <f>'[3]25'!F36</f>
        <v>1040</v>
      </c>
      <c r="G34" s="16">
        <f>'[3]25'!G36</f>
        <v>0</v>
      </c>
      <c r="H34" s="17">
        <f t="shared" si="27"/>
        <v>1360</v>
      </c>
      <c r="I34" s="15">
        <f>'[3]25'!J36</f>
        <v>272.57600000000002</v>
      </c>
      <c r="J34" s="16">
        <f>'[3]25'!K36</f>
        <v>0</v>
      </c>
      <c r="K34" s="16">
        <f>'[3]25'!L36</f>
        <v>0</v>
      </c>
      <c r="L34" s="16">
        <f>'[3]25'!M36</f>
        <v>0</v>
      </c>
      <c r="M34" s="16">
        <f>'[3]25'!N36</f>
        <v>0</v>
      </c>
      <c r="N34" s="16">
        <f>'[3]25'!O36</f>
        <v>0</v>
      </c>
      <c r="O34" s="17">
        <f t="shared" si="28"/>
        <v>272.57600000000002</v>
      </c>
      <c r="P34" s="18">
        <f>frq!C34</f>
        <v>1</v>
      </c>
      <c r="Q34" s="15">
        <f t="shared" si="29"/>
        <v>272.57600000000002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272.57600000000002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240.57600000000002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240.57600000000002</v>
      </c>
      <c r="AT34" s="8">
        <v>32</v>
      </c>
      <c r="AU34" s="8">
        <v>0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0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0</v>
      </c>
      <c r="BL34" s="8">
        <f t="shared" si="21"/>
        <v>32</v>
      </c>
      <c r="BM34" s="8">
        <f t="shared" si="22"/>
        <v>0</v>
      </c>
      <c r="BN34" s="8">
        <f t="shared" si="23"/>
        <v>32</v>
      </c>
      <c r="BO34" s="8">
        <f t="shared" si="24"/>
        <v>0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'[3]25'!B37</f>
        <v>320</v>
      </c>
      <c r="C35" s="16">
        <f>'[3]25'!C37</f>
        <v>0</v>
      </c>
      <c r="D35" s="16">
        <f>'[3]25'!D37</f>
        <v>0</v>
      </c>
      <c r="E35" s="16">
        <f>'[3]25'!E37</f>
        <v>0</v>
      </c>
      <c r="F35" s="16">
        <f>'[3]25'!F37</f>
        <v>1040</v>
      </c>
      <c r="G35" s="16">
        <f>'[3]25'!G37</f>
        <v>0</v>
      </c>
      <c r="H35" s="17">
        <f t="shared" si="27"/>
        <v>1360</v>
      </c>
      <c r="I35" s="15">
        <f>'[3]25'!J37</f>
        <v>272.17599999999999</v>
      </c>
      <c r="J35" s="16">
        <f>'[3]25'!K37</f>
        <v>0</v>
      </c>
      <c r="K35" s="16">
        <f>'[3]25'!L37</f>
        <v>0</v>
      </c>
      <c r="L35" s="16">
        <f>'[3]25'!M37</f>
        <v>0</v>
      </c>
      <c r="M35" s="16">
        <f>'[3]25'!N37</f>
        <v>0</v>
      </c>
      <c r="N35" s="16">
        <f>'[3]25'!O37</f>
        <v>0</v>
      </c>
      <c r="O35" s="17">
        <f t="shared" si="28"/>
        <v>272.17599999999999</v>
      </c>
      <c r="P35" s="18">
        <f>frq!C35</f>
        <v>1</v>
      </c>
      <c r="Q35" s="15">
        <f t="shared" si="29"/>
        <v>272.17599999999999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272.17599999999999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240.17599999999999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240.17599999999999</v>
      </c>
      <c r="AT35" s="8">
        <v>32</v>
      </c>
      <c r="AU35" s="8">
        <v>0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0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0</v>
      </c>
      <c r="BL35" s="8">
        <f t="shared" si="21"/>
        <v>32</v>
      </c>
      <c r="BM35" s="8">
        <f t="shared" si="22"/>
        <v>0</v>
      </c>
      <c r="BN35" s="8">
        <f t="shared" si="23"/>
        <v>32</v>
      </c>
      <c r="BO35" s="8">
        <f t="shared" si="24"/>
        <v>0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'[3]25'!B38</f>
        <v>320</v>
      </c>
      <c r="C36" s="16">
        <f>'[3]25'!C38</f>
        <v>0</v>
      </c>
      <c r="D36" s="16">
        <f>'[3]25'!D38</f>
        <v>0</v>
      </c>
      <c r="E36" s="16">
        <f>'[3]25'!E38</f>
        <v>0</v>
      </c>
      <c r="F36" s="16">
        <f>'[3]25'!F38</f>
        <v>1040</v>
      </c>
      <c r="G36" s="16">
        <f>'[3]25'!G38</f>
        <v>0</v>
      </c>
      <c r="H36" s="17">
        <f t="shared" si="27"/>
        <v>1360</v>
      </c>
      <c r="I36" s="15">
        <f>'[3]25'!J38</f>
        <v>271.87599999999998</v>
      </c>
      <c r="J36" s="16">
        <f>'[3]25'!K38</f>
        <v>0</v>
      </c>
      <c r="K36" s="16">
        <f>'[3]25'!L38</f>
        <v>0</v>
      </c>
      <c r="L36" s="16">
        <f>'[3]25'!M38</f>
        <v>0</v>
      </c>
      <c r="M36" s="16">
        <f>'[3]25'!N38</f>
        <v>0</v>
      </c>
      <c r="N36" s="16">
        <f>'[3]25'!O38</f>
        <v>0</v>
      </c>
      <c r="O36" s="17">
        <f t="shared" si="28"/>
        <v>271.87599999999998</v>
      </c>
      <c r="P36" s="18">
        <f>frq!C36</f>
        <v>1</v>
      </c>
      <c r="Q36" s="15">
        <f t="shared" si="29"/>
        <v>271.87599999999998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271.87599999999998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239.87599999999998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239.87599999999998</v>
      </c>
      <c r="AT36" s="8">
        <v>32</v>
      </c>
      <c r="AU36" s="8">
        <v>0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0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0</v>
      </c>
      <c r="BL36" s="8">
        <f t="shared" si="21"/>
        <v>32</v>
      </c>
      <c r="BM36" s="8">
        <f t="shared" si="22"/>
        <v>0</v>
      </c>
      <c r="BN36" s="8">
        <f t="shared" si="23"/>
        <v>32</v>
      </c>
      <c r="BO36" s="8">
        <f t="shared" si="24"/>
        <v>0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'[3]25'!B39</f>
        <v>320</v>
      </c>
      <c r="C37" s="16">
        <f>'[3]25'!C39</f>
        <v>0</v>
      </c>
      <c r="D37" s="16">
        <f>'[3]25'!D39</f>
        <v>0</v>
      </c>
      <c r="E37" s="16">
        <f>'[3]25'!E39</f>
        <v>0</v>
      </c>
      <c r="F37" s="16">
        <f>'[3]25'!F39</f>
        <v>1040</v>
      </c>
      <c r="G37" s="16">
        <f>'[3]25'!G39</f>
        <v>0</v>
      </c>
      <c r="H37" s="17">
        <f t="shared" si="27"/>
        <v>1360</v>
      </c>
      <c r="I37" s="15">
        <f>'[3]25'!J39</f>
        <v>271.67599999999999</v>
      </c>
      <c r="J37" s="16">
        <f>'[3]25'!K39</f>
        <v>0</v>
      </c>
      <c r="K37" s="16">
        <f>'[3]25'!L39</f>
        <v>0</v>
      </c>
      <c r="L37" s="16">
        <f>'[3]25'!M39</f>
        <v>0</v>
      </c>
      <c r="M37" s="16">
        <f>'[3]25'!N39</f>
        <v>0</v>
      </c>
      <c r="N37" s="16">
        <f>'[3]25'!O39</f>
        <v>0</v>
      </c>
      <c r="O37" s="17">
        <f t="shared" si="28"/>
        <v>271.67599999999999</v>
      </c>
      <c r="P37" s="18">
        <f>frq!C37</f>
        <v>1</v>
      </c>
      <c r="Q37" s="15">
        <f t="shared" si="29"/>
        <v>271.67599999999999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271.67599999999999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239.67599999999999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239.67599999999999</v>
      </c>
      <c r="AT37" s="8">
        <v>32</v>
      </c>
      <c r="AU37" s="8">
        <v>0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0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0</v>
      </c>
      <c r="BL37" s="8">
        <f t="shared" si="21"/>
        <v>32</v>
      </c>
      <c r="BM37" s="8">
        <f t="shared" si="22"/>
        <v>0</v>
      </c>
      <c r="BN37" s="8">
        <f t="shared" si="23"/>
        <v>32</v>
      </c>
      <c r="BO37" s="8">
        <f t="shared" si="24"/>
        <v>0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'[3]25'!B40</f>
        <v>320</v>
      </c>
      <c r="C38" s="16">
        <f>'[3]25'!C40</f>
        <v>0</v>
      </c>
      <c r="D38" s="16">
        <f>'[3]25'!D40</f>
        <v>0</v>
      </c>
      <c r="E38" s="16">
        <f>'[3]25'!E40</f>
        <v>0</v>
      </c>
      <c r="F38" s="16">
        <f>'[3]25'!F40</f>
        <v>1040</v>
      </c>
      <c r="G38" s="16">
        <f>'[3]25'!G40</f>
        <v>0</v>
      </c>
      <c r="H38" s="17">
        <f t="shared" si="27"/>
        <v>1360</v>
      </c>
      <c r="I38" s="15">
        <f>'[3]25'!J40</f>
        <v>271.67599999999999</v>
      </c>
      <c r="J38" s="16">
        <f>'[3]25'!K40</f>
        <v>0</v>
      </c>
      <c r="K38" s="16">
        <f>'[3]25'!L40</f>
        <v>0</v>
      </c>
      <c r="L38" s="16">
        <f>'[3]25'!M40</f>
        <v>0</v>
      </c>
      <c r="M38" s="16">
        <f>'[3]25'!N40</f>
        <v>0</v>
      </c>
      <c r="N38" s="16">
        <f>'[3]25'!O40</f>
        <v>0</v>
      </c>
      <c r="O38" s="17">
        <f t="shared" si="28"/>
        <v>271.67599999999999</v>
      </c>
      <c r="P38" s="18">
        <f>frq!C38</f>
        <v>1</v>
      </c>
      <c r="Q38" s="15">
        <f t="shared" si="29"/>
        <v>271.67599999999999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271.67599999999999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239.67599999999999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239.67599999999999</v>
      </c>
      <c r="AT38" s="8">
        <v>32</v>
      </c>
      <c r="AU38" s="8">
        <v>0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0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0</v>
      </c>
      <c r="BL38" s="8">
        <f t="shared" si="21"/>
        <v>32</v>
      </c>
      <c r="BM38" s="8">
        <f t="shared" si="22"/>
        <v>0</v>
      </c>
      <c r="BN38" s="8">
        <f t="shared" si="23"/>
        <v>32</v>
      </c>
      <c r="BO38" s="8">
        <f t="shared" si="24"/>
        <v>0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'[3]25'!B41</f>
        <v>320</v>
      </c>
      <c r="C39" s="16">
        <f>'[3]25'!C41</f>
        <v>0</v>
      </c>
      <c r="D39" s="16">
        <f>'[3]25'!D41</f>
        <v>0</v>
      </c>
      <c r="E39" s="16">
        <f>'[3]25'!E41</f>
        <v>0</v>
      </c>
      <c r="F39" s="16">
        <f>'[3]25'!F41</f>
        <v>1040</v>
      </c>
      <c r="G39" s="16">
        <f>'[3]25'!G41</f>
        <v>0</v>
      </c>
      <c r="H39" s="17">
        <f t="shared" si="27"/>
        <v>1360</v>
      </c>
      <c r="I39" s="15">
        <f>'[3]25'!J41</f>
        <v>271.57600000000002</v>
      </c>
      <c r="J39" s="16">
        <f>'[3]25'!K41</f>
        <v>0</v>
      </c>
      <c r="K39" s="16">
        <f>'[3]25'!L41</f>
        <v>0</v>
      </c>
      <c r="L39" s="16">
        <f>'[3]25'!M41</f>
        <v>0</v>
      </c>
      <c r="M39" s="16">
        <f>'[3]25'!N41</f>
        <v>0</v>
      </c>
      <c r="N39" s="16">
        <f>'[3]25'!O41</f>
        <v>0</v>
      </c>
      <c r="O39" s="17">
        <f t="shared" si="28"/>
        <v>271.57600000000002</v>
      </c>
      <c r="P39" s="18">
        <f>frq!C39</f>
        <v>1</v>
      </c>
      <c r="Q39" s="15">
        <f t="shared" si="29"/>
        <v>271.57600000000002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271.57600000000002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239.57600000000002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239.57600000000002</v>
      </c>
      <c r="AT39" s="8">
        <v>32</v>
      </c>
      <c r="AU39" s="8">
        <v>0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0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0</v>
      </c>
      <c r="BL39" s="8">
        <f t="shared" si="21"/>
        <v>32</v>
      </c>
      <c r="BM39" s="8">
        <f t="shared" si="22"/>
        <v>0</v>
      </c>
      <c r="BN39" s="8">
        <f t="shared" si="23"/>
        <v>32</v>
      </c>
      <c r="BO39" s="8">
        <f t="shared" si="24"/>
        <v>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'[3]25'!B42</f>
        <v>320</v>
      </c>
      <c r="C40" s="16">
        <f>'[3]25'!C42</f>
        <v>0</v>
      </c>
      <c r="D40" s="16">
        <f>'[3]25'!D42</f>
        <v>0</v>
      </c>
      <c r="E40" s="16">
        <f>'[3]25'!E42</f>
        <v>0</v>
      </c>
      <c r="F40" s="16">
        <f>'[3]25'!F42</f>
        <v>1040</v>
      </c>
      <c r="G40" s="16">
        <f>'[3]25'!G42</f>
        <v>0</v>
      </c>
      <c r="H40" s="17">
        <f t="shared" si="27"/>
        <v>1360</v>
      </c>
      <c r="I40" s="15">
        <f>'[3]25'!J42</f>
        <v>271.17599999999999</v>
      </c>
      <c r="J40" s="16">
        <f>'[3]25'!K42</f>
        <v>0</v>
      </c>
      <c r="K40" s="16">
        <f>'[3]25'!L42</f>
        <v>0</v>
      </c>
      <c r="L40" s="16">
        <f>'[3]25'!M42</f>
        <v>0</v>
      </c>
      <c r="M40" s="16">
        <f>'[3]25'!N42</f>
        <v>0</v>
      </c>
      <c r="N40" s="16">
        <f>'[3]25'!O42</f>
        <v>0</v>
      </c>
      <c r="O40" s="17">
        <f t="shared" si="28"/>
        <v>271.17599999999999</v>
      </c>
      <c r="P40" s="18">
        <f>frq!C40</f>
        <v>1</v>
      </c>
      <c r="Q40" s="15">
        <f t="shared" si="29"/>
        <v>271.17599999999999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271.17599999999999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239.17599999999999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239.17599999999999</v>
      </c>
      <c r="AT40" s="8">
        <v>32</v>
      </c>
      <c r="AU40" s="8">
        <v>0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0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0</v>
      </c>
      <c r="BL40" s="8">
        <f t="shared" si="21"/>
        <v>32</v>
      </c>
      <c r="BM40" s="8">
        <f t="shared" si="22"/>
        <v>0</v>
      </c>
      <c r="BN40" s="8">
        <f t="shared" si="23"/>
        <v>32</v>
      </c>
      <c r="BO40" s="8">
        <f t="shared" si="24"/>
        <v>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'[3]25'!B43</f>
        <v>320</v>
      </c>
      <c r="C41" s="16">
        <f>'[3]25'!C43</f>
        <v>0</v>
      </c>
      <c r="D41" s="16">
        <f>'[3]25'!D43</f>
        <v>0</v>
      </c>
      <c r="E41" s="16">
        <f>'[3]25'!E43</f>
        <v>0</v>
      </c>
      <c r="F41" s="16">
        <f>'[3]25'!F43</f>
        <v>1040</v>
      </c>
      <c r="G41" s="16">
        <f>'[3]25'!G43</f>
        <v>0</v>
      </c>
      <c r="H41" s="17">
        <f t="shared" si="27"/>
        <v>1360</v>
      </c>
      <c r="I41" s="15">
        <f>'[3]25'!J43</f>
        <v>320</v>
      </c>
      <c r="J41" s="16">
        <f>'[3]25'!K43</f>
        <v>0</v>
      </c>
      <c r="K41" s="16">
        <f>'[3]25'!L43</f>
        <v>0</v>
      </c>
      <c r="L41" s="16">
        <f>'[3]25'!M43</f>
        <v>0</v>
      </c>
      <c r="M41" s="16">
        <f>'[3]25'!N43</f>
        <v>0</v>
      </c>
      <c r="N41" s="16">
        <f>'[3]25'!O43</f>
        <v>0</v>
      </c>
      <c r="O41" s="17">
        <f t="shared" si="28"/>
        <v>320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320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288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288</v>
      </c>
      <c r="AT41" s="8">
        <v>32</v>
      </c>
      <c r="AU41" s="8">
        <v>0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0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0</v>
      </c>
      <c r="BL41" s="8">
        <f t="shared" si="21"/>
        <v>32</v>
      </c>
      <c r="BM41" s="8">
        <f t="shared" si="22"/>
        <v>0</v>
      </c>
      <c r="BN41" s="8">
        <f t="shared" si="23"/>
        <v>32</v>
      </c>
      <c r="BO41" s="8">
        <f t="shared" si="24"/>
        <v>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'[3]25'!B44</f>
        <v>320</v>
      </c>
      <c r="C42" s="16">
        <f>'[3]25'!C44</f>
        <v>0</v>
      </c>
      <c r="D42" s="16">
        <f>'[3]25'!D44</f>
        <v>0</v>
      </c>
      <c r="E42" s="16">
        <f>'[3]25'!E44</f>
        <v>0</v>
      </c>
      <c r="F42" s="16">
        <f>'[3]25'!F44</f>
        <v>1040</v>
      </c>
      <c r="G42" s="16">
        <f>'[3]25'!G44</f>
        <v>0</v>
      </c>
      <c r="H42" s="17">
        <f t="shared" si="27"/>
        <v>1360</v>
      </c>
      <c r="I42" s="15">
        <f>'[3]25'!J44</f>
        <v>318.57600000000002</v>
      </c>
      <c r="J42" s="16">
        <f>'[3]25'!K44</f>
        <v>0</v>
      </c>
      <c r="K42" s="16">
        <f>'[3]25'!L44</f>
        <v>0</v>
      </c>
      <c r="L42" s="16">
        <f>'[3]25'!M44</f>
        <v>0</v>
      </c>
      <c r="M42" s="16">
        <f>'[3]25'!N44</f>
        <v>0</v>
      </c>
      <c r="N42" s="16">
        <f>'[3]25'!O44</f>
        <v>0</v>
      </c>
      <c r="O42" s="17">
        <f t="shared" si="28"/>
        <v>318.57600000000002</v>
      </c>
      <c r="P42" s="18">
        <f>frq!C42</f>
        <v>1</v>
      </c>
      <c r="Q42" s="15">
        <f t="shared" si="29"/>
        <v>318.57600000000002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318.57600000000002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286.57600000000002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286.57600000000002</v>
      </c>
      <c r="AT42" s="8">
        <v>32</v>
      </c>
      <c r="AU42" s="8">
        <v>0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0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0</v>
      </c>
      <c r="BL42" s="8">
        <f t="shared" si="21"/>
        <v>32</v>
      </c>
      <c r="BM42" s="8">
        <f t="shared" si="22"/>
        <v>0</v>
      </c>
      <c r="BN42" s="8">
        <f t="shared" si="23"/>
        <v>32</v>
      </c>
      <c r="BO42" s="8">
        <f t="shared" si="24"/>
        <v>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'[3]25'!B45</f>
        <v>320</v>
      </c>
      <c r="C43" s="16">
        <f>'[3]25'!C45</f>
        <v>0</v>
      </c>
      <c r="D43" s="16">
        <f>'[3]25'!D45</f>
        <v>0</v>
      </c>
      <c r="E43" s="16">
        <f>'[3]25'!E45</f>
        <v>0</v>
      </c>
      <c r="F43" s="16">
        <f>'[3]25'!F45</f>
        <v>1040</v>
      </c>
      <c r="G43" s="16">
        <f>'[3]25'!G45</f>
        <v>0</v>
      </c>
      <c r="H43" s="17">
        <f t="shared" si="27"/>
        <v>1360</v>
      </c>
      <c r="I43" s="15">
        <f>'[3]25'!J45</f>
        <v>317.87599999999998</v>
      </c>
      <c r="J43" s="16">
        <f>'[3]25'!K45</f>
        <v>0</v>
      </c>
      <c r="K43" s="16">
        <f>'[3]25'!L45</f>
        <v>0</v>
      </c>
      <c r="L43" s="16">
        <f>'[3]25'!M45</f>
        <v>0</v>
      </c>
      <c r="M43" s="16">
        <f>'[3]25'!N45</f>
        <v>0</v>
      </c>
      <c r="N43" s="16">
        <f>'[3]25'!O45</f>
        <v>0</v>
      </c>
      <c r="O43" s="17">
        <f t="shared" si="28"/>
        <v>317.87599999999998</v>
      </c>
      <c r="P43" s="18">
        <f>frq!C43</f>
        <v>1</v>
      </c>
      <c r="Q43" s="15">
        <f t="shared" si="29"/>
        <v>317.87599999999998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317.87599999999998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285.87599999999998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285.87599999999998</v>
      </c>
      <c r="AT43" s="8">
        <v>32</v>
      </c>
      <c r="AU43" s="8">
        <v>0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0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0</v>
      </c>
      <c r="BL43" s="8">
        <f t="shared" si="21"/>
        <v>32</v>
      </c>
      <c r="BM43" s="8">
        <f t="shared" si="22"/>
        <v>0</v>
      </c>
      <c r="BN43" s="8">
        <f t="shared" si="23"/>
        <v>32</v>
      </c>
      <c r="BO43" s="8">
        <f t="shared" si="24"/>
        <v>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'[3]25'!B46</f>
        <v>320</v>
      </c>
      <c r="C44" s="16">
        <f>'[3]25'!C46</f>
        <v>0</v>
      </c>
      <c r="D44" s="16">
        <f>'[3]25'!D46</f>
        <v>0</v>
      </c>
      <c r="E44" s="16">
        <f>'[3]25'!E46</f>
        <v>0</v>
      </c>
      <c r="F44" s="16">
        <f>'[3]25'!F46</f>
        <v>1040</v>
      </c>
      <c r="G44" s="16">
        <f>'[3]25'!G46</f>
        <v>0</v>
      </c>
      <c r="H44" s="17">
        <f t="shared" si="27"/>
        <v>1360</v>
      </c>
      <c r="I44" s="15">
        <f>'[3]25'!J46</f>
        <v>316.87599999999998</v>
      </c>
      <c r="J44" s="16">
        <f>'[3]25'!K46</f>
        <v>0</v>
      </c>
      <c r="K44" s="16">
        <f>'[3]25'!L46</f>
        <v>0</v>
      </c>
      <c r="L44" s="16">
        <f>'[3]25'!M46</f>
        <v>0</v>
      </c>
      <c r="M44" s="16">
        <f>'[3]25'!N46</f>
        <v>0</v>
      </c>
      <c r="N44" s="16">
        <f>'[3]25'!O46</f>
        <v>0</v>
      </c>
      <c r="O44" s="17">
        <f t="shared" si="28"/>
        <v>316.87599999999998</v>
      </c>
      <c r="P44" s="18">
        <f>frq!C44</f>
        <v>1</v>
      </c>
      <c r="Q44" s="15">
        <f t="shared" si="29"/>
        <v>316.87599999999998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316.87599999999998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284.87599999999998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284.87599999999998</v>
      </c>
      <c r="AT44" s="8">
        <v>32</v>
      </c>
      <c r="AU44" s="8">
        <v>0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0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0</v>
      </c>
      <c r="BL44" s="8">
        <f t="shared" si="21"/>
        <v>32</v>
      </c>
      <c r="BM44" s="8">
        <f t="shared" si="22"/>
        <v>0</v>
      </c>
      <c r="BN44" s="8">
        <f t="shared" si="23"/>
        <v>32</v>
      </c>
      <c r="BO44" s="8">
        <f t="shared" si="24"/>
        <v>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'[3]25'!B47</f>
        <v>320</v>
      </c>
      <c r="C45" s="16">
        <f>'[3]25'!C47</f>
        <v>0</v>
      </c>
      <c r="D45" s="16">
        <f>'[3]25'!D47</f>
        <v>0</v>
      </c>
      <c r="E45" s="16">
        <f>'[3]25'!E47</f>
        <v>0</v>
      </c>
      <c r="F45" s="16">
        <f>'[3]25'!F47</f>
        <v>1040</v>
      </c>
      <c r="G45" s="16">
        <f>'[3]25'!G47</f>
        <v>0</v>
      </c>
      <c r="H45" s="17">
        <f t="shared" si="27"/>
        <v>1360</v>
      </c>
      <c r="I45" s="15">
        <f>'[3]25'!J47</f>
        <v>315.87599999999998</v>
      </c>
      <c r="J45" s="16">
        <f>'[3]25'!K47</f>
        <v>0</v>
      </c>
      <c r="K45" s="16">
        <f>'[3]25'!L47</f>
        <v>0</v>
      </c>
      <c r="L45" s="16">
        <f>'[3]25'!M47</f>
        <v>0</v>
      </c>
      <c r="M45" s="16">
        <f>'[3]25'!N47</f>
        <v>0</v>
      </c>
      <c r="N45" s="16">
        <f>'[3]25'!O47</f>
        <v>0</v>
      </c>
      <c r="O45" s="17">
        <f t="shared" si="28"/>
        <v>315.87599999999998</v>
      </c>
      <c r="P45" s="18">
        <f>frq!C45</f>
        <v>1</v>
      </c>
      <c r="Q45" s="15">
        <f t="shared" si="29"/>
        <v>315.87599999999998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315.87599999999998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283.87599999999998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283.87599999999998</v>
      </c>
      <c r="AT45" s="8">
        <v>32</v>
      </c>
      <c r="AU45" s="8">
        <v>0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0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0</v>
      </c>
      <c r="BL45" s="8">
        <f t="shared" si="21"/>
        <v>32</v>
      </c>
      <c r="BM45" s="8">
        <f t="shared" si="22"/>
        <v>0</v>
      </c>
      <c r="BN45" s="8">
        <f t="shared" si="23"/>
        <v>32</v>
      </c>
      <c r="BO45" s="8">
        <f t="shared" si="24"/>
        <v>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'[3]25'!B48</f>
        <v>320</v>
      </c>
      <c r="C46" s="16">
        <f>'[3]25'!C48</f>
        <v>0</v>
      </c>
      <c r="D46" s="16">
        <f>'[3]25'!D48</f>
        <v>0</v>
      </c>
      <c r="E46" s="16">
        <f>'[3]25'!E48</f>
        <v>0</v>
      </c>
      <c r="F46" s="16">
        <f>'[3]25'!F48</f>
        <v>1040</v>
      </c>
      <c r="G46" s="16">
        <f>'[3]25'!G48</f>
        <v>0</v>
      </c>
      <c r="H46" s="17">
        <f t="shared" si="27"/>
        <v>1360</v>
      </c>
      <c r="I46" s="15">
        <f>'[3]25'!J48</f>
        <v>314.77600000000001</v>
      </c>
      <c r="J46" s="16">
        <f>'[3]25'!K48</f>
        <v>0</v>
      </c>
      <c r="K46" s="16">
        <f>'[3]25'!L48</f>
        <v>0</v>
      </c>
      <c r="L46" s="16">
        <f>'[3]25'!M48</f>
        <v>0</v>
      </c>
      <c r="M46" s="16">
        <f>'[3]25'!N48</f>
        <v>0</v>
      </c>
      <c r="N46" s="16">
        <f>'[3]25'!O48</f>
        <v>0</v>
      </c>
      <c r="O46" s="17">
        <f t="shared" si="28"/>
        <v>314.77600000000001</v>
      </c>
      <c r="P46" s="18">
        <f>frq!C46</f>
        <v>1</v>
      </c>
      <c r="Q46" s="15">
        <f t="shared" si="29"/>
        <v>314.77600000000001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314.77600000000001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282.77600000000001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282.77600000000001</v>
      </c>
      <c r="AT46" s="8">
        <v>32</v>
      </c>
      <c r="AU46" s="8">
        <v>0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0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0</v>
      </c>
      <c r="BL46" s="8">
        <f t="shared" si="21"/>
        <v>32</v>
      </c>
      <c r="BM46" s="8">
        <f t="shared" si="22"/>
        <v>0</v>
      </c>
      <c r="BN46" s="8">
        <f t="shared" si="23"/>
        <v>32</v>
      </c>
      <c r="BO46" s="8">
        <f t="shared" si="24"/>
        <v>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'[3]25'!B49</f>
        <v>320</v>
      </c>
      <c r="C47" s="16">
        <f>'[3]25'!C49</f>
        <v>0</v>
      </c>
      <c r="D47" s="16">
        <f>'[3]25'!D49</f>
        <v>0</v>
      </c>
      <c r="E47" s="16">
        <f>'[3]25'!E49</f>
        <v>0</v>
      </c>
      <c r="F47" s="16">
        <f>'[3]25'!F49</f>
        <v>1040</v>
      </c>
      <c r="G47" s="16">
        <f>'[3]25'!G49</f>
        <v>0</v>
      </c>
      <c r="H47" s="17">
        <f t="shared" si="27"/>
        <v>1360</v>
      </c>
      <c r="I47" s="15">
        <f>'[3]25'!J49</f>
        <v>270</v>
      </c>
      <c r="J47" s="16">
        <f>'[3]25'!K49</f>
        <v>0</v>
      </c>
      <c r="K47" s="16">
        <f>'[3]25'!L49</f>
        <v>0</v>
      </c>
      <c r="L47" s="16">
        <f>'[3]25'!M49</f>
        <v>0</v>
      </c>
      <c r="M47" s="16">
        <f>'[3]25'!N49</f>
        <v>0</v>
      </c>
      <c r="N47" s="16">
        <f>'[3]25'!O49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15.92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15.92</v>
      </c>
      <c r="AL47" s="8">
        <f t="shared" si="31"/>
        <v>222.08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222.08</v>
      </c>
      <c r="AT47" s="8">
        <v>32</v>
      </c>
      <c r="AU47" s="8">
        <v>15.92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15.92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15.92</v>
      </c>
      <c r="BL47" s="8">
        <f t="shared" si="21"/>
        <v>32</v>
      </c>
      <c r="BM47" s="8">
        <f t="shared" si="22"/>
        <v>15.92</v>
      </c>
      <c r="BN47" s="8">
        <f t="shared" si="23"/>
        <v>32</v>
      </c>
      <c r="BO47" s="8">
        <f t="shared" si="24"/>
        <v>15.92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'[3]25'!B50</f>
        <v>320</v>
      </c>
      <c r="C48" s="16">
        <f>'[3]25'!C50</f>
        <v>0</v>
      </c>
      <c r="D48" s="16">
        <f>'[3]25'!D50</f>
        <v>0</v>
      </c>
      <c r="E48" s="16">
        <f>'[3]25'!E50</f>
        <v>0</v>
      </c>
      <c r="F48" s="16">
        <f>'[3]25'!F50</f>
        <v>1040</v>
      </c>
      <c r="G48" s="16">
        <f>'[3]25'!G50</f>
        <v>0</v>
      </c>
      <c r="H48" s="17">
        <f t="shared" si="27"/>
        <v>1360</v>
      </c>
      <c r="I48" s="15">
        <f>'[3]25'!J50</f>
        <v>270</v>
      </c>
      <c r="J48" s="16">
        <f>'[3]25'!K50</f>
        <v>0</v>
      </c>
      <c r="K48" s="16">
        <f>'[3]25'!L50</f>
        <v>0</v>
      </c>
      <c r="L48" s="16">
        <f>'[3]25'!M50</f>
        <v>0</v>
      </c>
      <c r="M48" s="16">
        <f>'[3]25'!N50</f>
        <v>0</v>
      </c>
      <c r="N48" s="16">
        <f>'[3]25'!O50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16.920000000000002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16.920000000000002</v>
      </c>
      <c r="AL48" s="8">
        <f t="shared" si="31"/>
        <v>221.07999999999998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221.07999999999998</v>
      </c>
      <c r="AT48" s="8">
        <v>32</v>
      </c>
      <c r="AU48" s="8">
        <v>16.920000000000002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16.920000000000002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16.920000000000002</v>
      </c>
      <c r="BL48" s="8">
        <f t="shared" si="21"/>
        <v>32</v>
      </c>
      <c r="BM48" s="8">
        <f t="shared" si="22"/>
        <v>16.920000000000002</v>
      </c>
      <c r="BN48" s="8">
        <f t="shared" si="23"/>
        <v>32</v>
      </c>
      <c r="BO48" s="8">
        <f t="shared" si="24"/>
        <v>16.920000000000002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'[3]25'!B51</f>
        <v>320</v>
      </c>
      <c r="C49" s="16">
        <f>'[3]25'!C51</f>
        <v>0</v>
      </c>
      <c r="D49" s="16">
        <f>'[3]25'!D51</f>
        <v>0</v>
      </c>
      <c r="E49" s="16">
        <f>'[3]25'!E51</f>
        <v>0</v>
      </c>
      <c r="F49" s="16">
        <f>'[3]25'!F51</f>
        <v>1040</v>
      </c>
      <c r="G49" s="16">
        <f>'[3]25'!G51</f>
        <v>0</v>
      </c>
      <c r="H49" s="17">
        <f t="shared" si="27"/>
        <v>1360</v>
      </c>
      <c r="I49" s="15">
        <f>'[3]25'!J51</f>
        <v>270</v>
      </c>
      <c r="J49" s="16">
        <f>'[3]25'!K51</f>
        <v>0</v>
      </c>
      <c r="K49" s="16">
        <f>'[3]25'!L51</f>
        <v>0</v>
      </c>
      <c r="L49" s="16">
        <f>'[3]25'!M51</f>
        <v>0</v>
      </c>
      <c r="M49" s="16">
        <f>'[3]25'!N51</f>
        <v>0</v>
      </c>
      <c r="N49" s="16">
        <f>'[3]25'!O51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20.420000000000002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20.420000000000002</v>
      </c>
      <c r="AL49" s="8">
        <f t="shared" si="31"/>
        <v>217.57999999999998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217.57999999999998</v>
      </c>
      <c r="AT49" s="8">
        <v>32</v>
      </c>
      <c r="AU49" s="8">
        <v>20.420000000000002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20.420000000000002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20.420000000000002</v>
      </c>
      <c r="BL49" s="8">
        <f t="shared" si="21"/>
        <v>32</v>
      </c>
      <c r="BM49" s="8">
        <f t="shared" si="22"/>
        <v>20.420000000000002</v>
      </c>
      <c r="BN49" s="8">
        <f t="shared" si="23"/>
        <v>32</v>
      </c>
      <c r="BO49" s="8">
        <f t="shared" si="24"/>
        <v>20.420000000000002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'[3]25'!B52</f>
        <v>320</v>
      </c>
      <c r="C50" s="16">
        <f>'[3]25'!C52</f>
        <v>0</v>
      </c>
      <c r="D50" s="16">
        <f>'[3]25'!D52</f>
        <v>0</v>
      </c>
      <c r="E50" s="16">
        <f>'[3]25'!E52</f>
        <v>0</v>
      </c>
      <c r="F50" s="16">
        <f>'[3]25'!F52</f>
        <v>1040</v>
      </c>
      <c r="G50" s="16">
        <f>'[3]25'!G52</f>
        <v>0</v>
      </c>
      <c r="H50" s="17">
        <f t="shared" si="27"/>
        <v>1360</v>
      </c>
      <c r="I50" s="15">
        <f>'[3]25'!J52</f>
        <v>270</v>
      </c>
      <c r="J50" s="16">
        <f>'[3]25'!K52</f>
        <v>0</v>
      </c>
      <c r="K50" s="16">
        <f>'[3]25'!L52</f>
        <v>0</v>
      </c>
      <c r="L50" s="16">
        <f>'[3]25'!M52</f>
        <v>0</v>
      </c>
      <c r="M50" s="16">
        <f>'[3]25'!N52</f>
        <v>0</v>
      </c>
      <c r="N50" s="16">
        <f>'[3]25'!O52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20.420000000000002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20.420000000000002</v>
      </c>
      <c r="AL50" s="8">
        <f t="shared" si="31"/>
        <v>217.57999999999998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217.57999999999998</v>
      </c>
      <c r="AT50" s="8">
        <v>32</v>
      </c>
      <c r="AU50" s="8">
        <v>20.420000000000002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20.420000000000002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20.420000000000002</v>
      </c>
      <c r="BL50" s="8">
        <f t="shared" si="21"/>
        <v>32</v>
      </c>
      <c r="BM50" s="8">
        <f t="shared" si="22"/>
        <v>20.420000000000002</v>
      </c>
      <c r="BN50" s="8">
        <f t="shared" si="23"/>
        <v>32</v>
      </c>
      <c r="BO50" s="8">
        <f t="shared" si="24"/>
        <v>20.420000000000002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'[3]25'!B53</f>
        <v>320</v>
      </c>
      <c r="C51" s="16">
        <f>'[3]25'!C53</f>
        <v>0</v>
      </c>
      <c r="D51" s="16">
        <f>'[3]25'!D53</f>
        <v>0</v>
      </c>
      <c r="E51" s="16">
        <f>'[3]25'!E53</f>
        <v>0</v>
      </c>
      <c r="F51" s="16">
        <f>'[3]25'!F53</f>
        <v>1020</v>
      </c>
      <c r="G51" s="16">
        <f>'[3]25'!G53</f>
        <v>0</v>
      </c>
      <c r="H51" s="17">
        <f t="shared" si="27"/>
        <v>1340</v>
      </c>
      <c r="I51" s="15">
        <f>'[3]25'!J53</f>
        <v>270</v>
      </c>
      <c r="J51" s="16">
        <f>'[3]25'!K53</f>
        <v>0</v>
      </c>
      <c r="K51" s="16">
        <f>'[3]25'!L53</f>
        <v>0</v>
      </c>
      <c r="L51" s="16">
        <f>'[3]25'!M53</f>
        <v>0</v>
      </c>
      <c r="M51" s="16">
        <f>'[3]25'!N53</f>
        <v>0</v>
      </c>
      <c r="N51" s="16">
        <f>'[3]25'!O53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5.22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5.22</v>
      </c>
      <c r="AL51" s="8">
        <f t="shared" si="31"/>
        <v>232.78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232.78</v>
      </c>
      <c r="AT51" s="8">
        <v>32</v>
      </c>
      <c r="AU51" s="8">
        <v>20.420000000000002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5.22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5.22</v>
      </c>
      <c r="BL51" s="8">
        <f t="shared" si="21"/>
        <v>32</v>
      </c>
      <c r="BM51" s="8">
        <f t="shared" si="22"/>
        <v>20.420000000000002</v>
      </c>
      <c r="BN51" s="8">
        <f t="shared" si="23"/>
        <v>32</v>
      </c>
      <c r="BO51" s="8">
        <f t="shared" si="24"/>
        <v>5.22</v>
      </c>
      <c r="BP51" s="182">
        <f t="shared" si="25"/>
        <v>0</v>
      </c>
      <c r="BQ51" s="182">
        <f t="shared" si="26"/>
        <v>15.200000000000003</v>
      </c>
    </row>
    <row r="52" spans="1:69">
      <c r="A52" s="8" t="s">
        <v>94</v>
      </c>
      <c r="B52" s="15">
        <f>'[3]25'!B54</f>
        <v>320</v>
      </c>
      <c r="C52" s="16">
        <f>'[3]25'!C54</f>
        <v>0</v>
      </c>
      <c r="D52" s="16">
        <f>'[3]25'!D54</f>
        <v>0</v>
      </c>
      <c r="E52" s="16">
        <f>'[3]25'!E54</f>
        <v>0</v>
      </c>
      <c r="F52" s="16">
        <f>'[3]25'!F54</f>
        <v>1020</v>
      </c>
      <c r="G52" s="16">
        <f>'[3]25'!G54</f>
        <v>0</v>
      </c>
      <c r="H52" s="17">
        <f t="shared" si="27"/>
        <v>1340</v>
      </c>
      <c r="I52" s="15">
        <f>'[3]25'!J54</f>
        <v>270</v>
      </c>
      <c r="J52" s="16">
        <f>'[3]25'!K54</f>
        <v>0</v>
      </c>
      <c r="K52" s="16">
        <f>'[3]25'!L54</f>
        <v>0</v>
      </c>
      <c r="L52" s="16">
        <f>'[3]25'!M54</f>
        <v>0</v>
      </c>
      <c r="M52" s="16">
        <f>'[3]25'!N54</f>
        <v>0</v>
      </c>
      <c r="N52" s="16">
        <f>'[3]25'!O54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5.22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5.22</v>
      </c>
      <c r="AL52" s="8">
        <f t="shared" si="31"/>
        <v>232.78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232.78</v>
      </c>
      <c r="AT52" s="8">
        <v>32</v>
      </c>
      <c r="AU52" s="8">
        <v>20.420000000000002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5.22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5.22</v>
      </c>
      <c r="BL52" s="8">
        <f t="shared" si="21"/>
        <v>32</v>
      </c>
      <c r="BM52" s="8">
        <f t="shared" si="22"/>
        <v>20.420000000000002</v>
      </c>
      <c r="BN52" s="8">
        <f t="shared" si="23"/>
        <v>32</v>
      </c>
      <c r="BO52" s="8">
        <f t="shared" si="24"/>
        <v>5.22</v>
      </c>
      <c r="BP52" s="182">
        <f t="shared" si="25"/>
        <v>0</v>
      </c>
      <c r="BQ52" s="182">
        <f t="shared" si="26"/>
        <v>15.200000000000003</v>
      </c>
    </row>
    <row r="53" spans="1:69">
      <c r="A53" s="8" t="s">
        <v>95</v>
      </c>
      <c r="B53" s="15">
        <f>'[3]25'!B55</f>
        <v>320</v>
      </c>
      <c r="C53" s="16">
        <f>'[3]25'!C55</f>
        <v>0</v>
      </c>
      <c r="D53" s="16">
        <f>'[3]25'!D55</f>
        <v>0</v>
      </c>
      <c r="E53" s="16">
        <f>'[3]25'!E55</f>
        <v>0</v>
      </c>
      <c r="F53" s="16">
        <f>'[3]25'!F55</f>
        <v>1020</v>
      </c>
      <c r="G53" s="16">
        <f>'[3]25'!G55</f>
        <v>0</v>
      </c>
      <c r="H53" s="17">
        <f t="shared" si="27"/>
        <v>1340</v>
      </c>
      <c r="I53" s="15">
        <f>'[3]25'!J55</f>
        <v>270</v>
      </c>
      <c r="J53" s="16">
        <f>'[3]25'!K55</f>
        <v>0</v>
      </c>
      <c r="K53" s="16">
        <f>'[3]25'!L55</f>
        <v>0</v>
      </c>
      <c r="L53" s="16">
        <f>'[3]25'!M55</f>
        <v>0</v>
      </c>
      <c r="M53" s="16">
        <f>'[3]25'!N55</f>
        <v>0</v>
      </c>
      <c r="N53" s="16">
        <f>'[3]25'!O55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6.22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6.22</v>
      </c>
      <c r="AL53" s="8">
        <f t="shared" si="31"/>
        <v>231.78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231.78</v>
      </c>
      <c r="AT53" s="8">
        <v>32</v>
      </c>
      <c r="AU53" s="8">
        <v>6.22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6.22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6.22</v>
      </c>
      <c r="BL53" s="8">
        <f t="shared" si="21"/>
        <v>32</v>
      </c>
      <c r="BM53" s="8">
        <f t="shared" si="22"/>
        <v>6.22</v>
      </c>
      <c r="BN53" s="8">
        <f t="shared" si="23"/>
        <v>32</v>
      </c>
      <c r="BO53" s="8">
        <f t="shared" si="24"/>
        <v>6.22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'[3]25'!B56</f>
        <v>320</v>
      </c>
      <c r="C54" s="16">
        <f>'[3]25'!C56</f>
        <v>0</v>
      </c>
      <c r="D54" s="16">
        <f>'[3]25'!D56</f>
        <v>0</v>
      </c>
      <c r="E54" s="16">
        <f>'[3]25'!E56</f>
        <v>0</v>
      </c>
      <c r="F54" s="16">
        <f>'[3]25'!F56</f>
        <v>1020</v>
      </c>
      <c r="G54" s="16">
        <f>'[3]25'!G56</f>
        <v>0</v>
      </c>
      <c r="H54" s="17">
        <f t="shared" si="27"/>
        <v>1340</v>
      </c>
      <c r="I54" s="15">
        <f>'[3]25'!J56</f>
        <v>270</v>
      </c>
      <c r="J54" s="16">
        <f>'[3]25'!K56</f>
        <v>0</v>
      </c>
      <c r="K54" s="16">
        <f>'[3]25'!L56</f>
        <v>0</v>
      </c>
      <c r="L54" s="16">
        <f>'[3]25'!M56</f>
        <v>0</v>
      </c>
      <c r="M54" s="16">
        <f>'[3]25'!N56</f>
        <v>0</v>
      </c>
      <c r="N54" s="16">
        <f>'[3]25'!O56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6.22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6.22</v>
      </c>
      <c r="AL54" s="8">
        <f t="shared" si="31"/>
        <v>231.78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231.78</v>
      </c>
      <c r="AT54" s="8">
        <v>32</v>
      </c>
      <c r="AU54" s="8">
        <v>6.22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6.22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6.22</v>
      </c>
      <c r="BL54" s="8">
        <f t="shared" si="21"/>
        <v>32</v>
      </c>
      <c r="BM54" s="8">
        <f t="shared" si="22"/>
        <v>6.22</v>
      </c>
      <c r="BN54" s="8">
        <f t="shared" si="23"/>
        <v>32</v>
      </c>
      <c r="BO54" s="8">
        <f t="shared" si="24"/>
        <v>6.22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'[3]25'!B57</f>
        <v>320</v>
      </c>
      <c r="C55" s="16">
        <f>'[3]25'!C57</f>
        <v>0</v>
      </c>
      <c r="D55" s="16">
        <f>'[3]25'!D57</f>
        <v>0</v>
      </c>
      <c r="E55" s="16">
        <f>'[3]25'!E57</f>
        <v>0</v>
      </c>
      <c r="F55" s="16">
        <f>'[3]25'!F57</f>
        <v>1020</v>
      </c>
      <c r="G55" s="16">
        <f>'[3]25'!G57</f>
        <v>0</v>
      </c>
      <c r="H55" s="17">
        <f t="shared" si="27"/>
        <v>1340</v>
      </c>
      <c r="I55" s="15">
        <f>'[3]25'!J57</f>
        <v>270</v>
      </c>
      <c r="J55" s="16">
        <f>'[3]25'!K57</f>
        <v>0</v>
      </c>
      <c r="K55" s="16">
        <f>'[3]25'!L57</f>
        <v>0</v>
      </c>
      <c r="L55" s="16">
        <f>'[3]25'!M57</f>
        <v>0</v>
      </c>
      <c r="M55" s="16">
        <f>'[3]25'!N57</f>
        <v>0</v>
      </c>
      <c r="N55" s="16">
        <f>'[3]25'!O57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6.32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6.32</v>
      </c>
      <c r="AL55" s="8">
        <f t="shared" si="31"/>
        <v>231.68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231.68</v>
      </c>
      <c r="AT55" s="8">
        <v>32</v>
      </c>
      <c r="AU55" s="8">
        <v>14.46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6.32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6.32</v>
      </c>
      <c r="BL55" s="8">
        <f t="shared" si="21"/>
        <v>32</v>
      </c>
      <c r="BM55" s="8">
        <f t="shared" si="22"/>
        <v>14.46</v>
      </c>
      <c r="BN55" s="8">
        <f t="shared" si="23"/>
        <v>32</v>
      </c>
      <c r="BO55" s="8">
        <f t="shared" si="24"/>
        <v>6.32</v>
      </c>
      <c r="BP55" s="182">
        <f t="shared" si="25"/>
        <v>0</v>
      </c>
      <c r="BQ55" s="182">
        <f t="shared" si="26"/>
        <v>8.14</v>
      </c>
    </row>
    <row r="56" spans="1:69">
      <c r="A56" s="8" t="s">
        <v>98</v>
      </c>
      <c r="B56" s="15">
        <f>'[3]25'!B58</f>
        <v>320</v>
      </c>
      <c r="C56" s="16">
        <f>'[3]25'!C58</f>
        <v>0</v>
      </c>
      <c r="D56" s="16">
        <f>'[3]25'!D58</f>
        <v>0</v>
      </c>
      <c r="E56" s="16">
        <f>'[3]25'!E58</f>
        <v>0</v>
      </c>
      <c r="F56" s="16">
        <f>'[3]25'!F58</f>
        <v>1020</v>
      </c>
      <c r="G56" s="16">
        <f>'[3]25'!G58</f>
        <v>0</v>
      </c>
      <c r="H56" s="17">
        <f t="shared" si="27"/>
        <v>1340</v>
      </c>
      <c r="I56" s="15">
        <f>'[3]25'!J58</f>
        <v>270</v>
      </c>
      <c r="J56" s="16">
        <f>'[3]25'!K58</f>
        <v>0</v>
      </c>
      <c r="K56" s="16">
        <f>'[3]25'!L58</f>
        <v>0</v>
      </c>
      <c r="L56" s="16">
        <f>'[3]25'!M58</f>
        <v>0</v>
      </c>
      <c r="M56" s="16">
        <f>'[3]25'!N58</f>
        <v>0</v>
      </c>
      <c r="N56" s="16">
        <f>'[3]25'!O58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6.82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6.82</v>
      </c>
      <c r="AL56" s="8">
        <f t="shared" si="31"/>
        <v>231.18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231.18</v>
      </c>
      <c r="AT56" s="8">
        <v>32</v>
      </c>
      <c r="AU56" s="8">
        <v>14.96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6.82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6.82</v>
      </c>
      <c r="BL56" s="8">
        <f t="shared" si="21"/>
        <v>32</v>
      </c>
      <c r="BM56" s="8">
        <f t="shared" si="22"/>
        <v>14.96</v>
      </c>
      <c r="BN56" s="8">
        <f t="shared" si="23"/>
        <v>32</v>
      </c>
      <c r="BO56" s="8">
        <f t="shared" si="24"/>
        <v>6.82</v>
      </c>
      <c r="BP56" s="182">
        <f t="shared" si="25"/>
        <v>0</v>
      </c>
      <c r="BQ56" s="182">
        <f t="shared" si="26"/>
        <v>8.14</v>
      </c>
    </row>
    <row r="57" spans="1:69">
      <c r="A57" s="8" t="s">
        <v>99</v>
      </c>
      <c r="B57" s="15">
        <f>'[3]25'!B59</f>
        <v>320</v>
      </c>
      <c r="C57" s="16">
        <f>'[3]25'!C59</f>
        <v>0</v>
      </c>
      <c r="D57" s="16">
        <f>'[3]25'!D59</f>
        <v>0</v>
      </c>
      <c r="E57" s="16">
        <f>'[3]25'!E59</f>
        <v>0</v>
      </c>
      <c r="F57" s="16">
        <f>'[3]25'!F59</f>
        <v>1020</v>
      </c>
      <c r="G57" s="16">
        <f>'[3]25'!G59</f>
        <v>0</v>
      </c>
      <c r="H57" s="17">
        <f t="shared" si="27"/>
        <v>1340</v>
      </c>
      <c r="I57" s="15">
        <f>'[3]25'!J59</f>
        <v>270</v>
      </c>
      <c r="J57" s="16">
        <f>'[3]25'!K59</f>
        <v>0</v>
      </c>
      <c r="K57" s="16">
        <f>'[3]25'!L59</f>
        <v>0</v>
      </c>
      <c r="L57" s="16">
        <f>'[3]25'!M59</f>
        <v>0</v>
      </c>
      <c r="M57" s="16">
        <f>'[3]25'!N59</f>
        <v>0</v>
      </c>
      <c r="N57" s="16">
        <f>'[3]25'!O59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5.82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5.82</v>
      </c>
      <c r="AL57" s="8">
        <f t="shared" si="31"/>
        <v>232.18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232.18</v>
      </c>
      <c r="AT57" s="8">
        <v>32</v>
      </c>
      <c r="AU57" s="8">
        <v>15.96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5.82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5.82</v>
      </c>
      <c r="BL57" s="8">
        <f t="shared" si="21"/>
        <v>32</v>
      </c>
      <c r="BM57" s="8">
        <f t="shared" si="22"/>
        <v>15.96</v>
      </c>
      <c r="BN57" s="8">
        <f t="shared" si="23"/>
        <v>32</v>
      </c>
      <c r="BO57" s="8">
        <f t="shared" si="24"/>
        <v>5.82</v>
      </c>
      <c r="BP57" s="182">
        <f t="shared" si="25"/>
        <v>0</v>
      </c>
      <c r="BQ57" s="182">
        <f t="shared" si="26"/>
        <v>10.14</v>
      </c>
    </row>
    <row r="58" spans="1:69">
      <c r="A58" s="8" t="s">
        <v>100</v>
      </c>
      <c r="B58" s="15">
        <f>'[3]25'!B60</f>
        <v>320</v>
      </c>
      <c r="C58" s="16">
        <f>'[3]25'!C60</f>
        <v>0</v>
      </c>
      <c r="D58" s="16">
        <f>'[3]25'!D60</f>
        <v>0</v>
      </c>
      <c r="E58" s="16">
        <f>'[3]25'!E60</f>
        <v>0</v>
      </c>
      <c r="F58" s="16">
        <f>'[3]25'!F60</f>
        <v>1020</v>
      </c>
      <c r="G58" s="16">
        <f>'[3]25'!G60</f>
        <v>0</v>
      </c>
      <c r="H58" s="17">
        <f t="shared" si="27"/>
        <v>1340</v>
      </c>
      <c r="I58" s="15">
        <f>'[3]25'!J60</f>
        <v>270</v>
      </c>
      <c r="J58" s="16">
        <f>'[3]25'!K60</f>
        <v>0</v>
      </c>
      <c r="K58" s="16">
        <f>'[3]25'!L60</f>
        <v>0</v>
      </c>
      <c r="L58" s="16">
        <f>'[3]25'!M60</f>
        <v>0</v>
      </c>
      <c r="M58" s="16">
        <f>'[3]25'!N60</f>
        <v>0</v>
      </c>
      <c r="N58" s="16">
        <f>'[3]25'!O60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5.82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5.82</v>
      </c>
      <c r="AL58" s="8">
        <f t="shared" si="31"/>
        <v>232.18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232.18</v>
      </c>
      <c r="AT58" s="8">
        <v>32</v>
      </c>
      <c r="AU58" s="8">
        <v>15.96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5.82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5.82</v>
      </c>
      <c r="BL58" s="8">
        <f t="shared" si="21"/>
        <v>32</v>
      </c>
      <c r="BM58" s="8">
        <f t="shared" si="22"/>
        <v>15.96</v>
      </c>
      <c r="BN58" s="8">
        <f t="shared" si="23"/>
        <v>32</v>
      </c>
      <c r="BO58" s="8">
        <f t="shared" si="24"/>
        <v>5.82</v>
      </c>
      <c r="BP58" s="182">
        <f t="shared" si="25"/>
        <v>0</v>
      </c>
      <c r="BQ58" s="182">
        <f t="shared" si="26"/>
        <v>10.14</v>
      </c>
    </row>
    <row r="59" spans="1:69">
      <c r="A59" s="8" t="s">
        <v>101</v>
      </c>
      <c r="B59" s="15">
        <f>'[3]25'!B61</f>
        <v>320</v>
      </c>
      <c r="C59" s="16">
        <f>'[3]25'!C61</f>
        <v>0</v>
      </c>
      <c r="D59" s="16">
        <f>'[3]25'!D61</f>
        <v>0</v>
      </c>
      <c r="E59" s="16">
        <f>'[3]25'!E61</f>
        <v>0</v>
      </c>
      <c r="F59" s="16">
        <f>'[3]25'!F61</f>
        <v>1020</v>
      </c>
      <c r="G59" s="16">
        <f>'[3]25'!G61</f>
        <v>0</v>
      </c>
      <c r="H59" s="17">
        <f t="shared" si="27"/>
        <v>1340</v>
      </c>
      <c r="I59" s="15">
        <f>'[3]25'!J61</f>
        <v>270</v>
      </c>
      <c r="J59" s="16">
        <f>'[3]25'!K61</f>
        <v>0</v>
      </c>
      <c r="K59" s="16">
        <f>'[3]25'!L61</f>
        <v>0</v>
      </c>
      <c r="L59" s="16">
        <f>'[3]25'!M61</f>
        <v>0</v>
      </c>
      <c r="M59" s="16">
        <f>'[3]25'!N61</f>
        <v>0</v>
      </c>
      <c r="N59" s="16">
        <f>'[3]25'!O61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5.82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5.82</v>
      </c>
      <c r="AL59" s="8">
        <f t="shared" si="31"/>
        <v>232.18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232.18</v>
      </c>
      <c r="AT59" s="8">
        <v>32</v>
      </c>
      <c r="AU59" s="8">
        <v>7.82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5.82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5.82</v>
      </c>
      <c r="BL59" s="8">
        <f t="shared" si="21"/>
        <v>32</v>
      </c>
      <c r="BM59" s="8">
        <f t="shared" si="22"/>
        <v>7.82</v>
      </c>
      <c r="BN59" s="8">
        <f t="shared" si="23"/>
        <v>32</v>
      </c>
      <c r="BO59" s="8">
        <f t="shared" si="24"/>
        <v>5.82</v>
      </c>
      <c r="BP59" s="182">
        <f t="shared" si="25"/>
        <v>0</v>
      </c>
      <c r="BQ59" s="182">
        <f t="shared" si="26"/>
        <v>2</v>
      </c>
    </row>
    <row r="60" spans="1:69">
      <c r="A60" s="8" t="s">
        <v>102</v>
      </c>
      <c r="B60" s="15">
        <f>'[3]25'!B62</f>
        <v>320</v>
      </c>
      <c r="C60" s="16">
        <f>'[3]25'!C62</f>
        <v>0</v>
      </c>
      <c r="D60" s="16">
        <f>'[3]25'!D62</f>
        <v>0</v>
      </c>
      <c r="E60" s="16">
        <f>'[3]25'!E62</f>
        <v>0</v>
      </c>
      <c r="F60" s="16">
        <f>'[3]25'!F62</f>
        <v>1020</v>
      </c>
      <c r="G60" s="16">
        <f>'[3]25'!G62</f>
        <v>0</v>
      </c>
      <c r="H60" s="17">
        <f t="shared" si="27"/>
        <v>1340</v>
      </c>
      <c r="I60" s="15">
        <f>'[3]25'!J62</f>
        <v>270</v>
      </c>
      <c r="J60" s="16">
        <f>'[3]25'!K62</f>
        <v>0</v>
      </c>
      <c r="K60" s="16">
        <f>'[3]25'!L62</f>
        <v>0</v>
      </c>
      <c r="L60" s="16">
        <f>'[3]25'!M62</f>
        <v>0</v>
      </c>
      <c r="M60" s="16">
        <f>'[3]25'!N62</f>
        <v>0</v>
      </c>
      <c r="N60" s="16">
        <f>'[3]25'!O62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5.82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5.82</v>
      </c>
      <c r="AL60" s="8">
        <f t="shared" si="31"/>
        <v>232.18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232.18</v>
      </c>
      <c r="AT60" s="8">
        <v>32</v>
      </c>
      <c r="AU60" s="8">
        <v>7.82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5.82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5.82</v>
      </c>
      <c r="BL60" s="8">
        <f t="shared" si="21"/>
        <v>32</v>
      </c>
      <c r="BM60" s="8">
        <f t="shared" si="22"/>
        <v>7.82</v>
      </c>
      <c r="BN60" s="8">
        <f t="shared" si="23"/>
        <v>32</v>
      </c>
      <c r="BO60" s="8">
        <f t="shared" si="24"/>
        <v>5.82</v>
      </c>
      <c r="BP60" s="182">
        <f t="shared" si="25"/>
        <v>0</v>
      </c>
      <c r="BQ60" s="182">
        <f t="shared" si="26"/>
        <v>2</v>
      </c>
    </row>
    <row r="61" spans="1:69">
      <c r="A61" s="8" t="s">
        <v>103</v>
      </c>
      <c r="B61" s="15">
        <f>'[3]25'!B63</f>
        <v>320</v>
      </c>
      <c r="C61" s="16">
        <f>'[3]25'!C63</f>
        <v>0</v>
      </c>
      <c r="D61" s="16">
        <f>'[3]25'!D63</f>
        <v>0</v>
      </c>
      <c r="E61" s="16">
        <f>'[3]25'!E63</f>
        <v>0</v>
      </c>
      <c r="F61" s="16">
        <f>'[3]25'!F63</f>
        <v>1020</v>
      </c>
      <c r="G61" s="16">
        <f>'[3]25'!G63</f>
        <v>0</v>
      </c>
      <c r="H61" s="17">
        <f t="shared" si="27"/>
        <v>1340</v>
      </c>
      <c r="I61" s="15">
        <f>'[3]25'!J63</f>
        <v>270</v>
      </c>
      <c r="J61" s="16">
        <f>'[3]25'!K63</f>
        <v>0</v>
      </c>
      <c r="K61" s="16">
        <f>'[3]25'!L63</f>
        <v>0</v>
      </c>
      <c r="L61" s="16">
        <f>'[3]25'!M63</f>
        <v>0</v>
      </c>
      <c r="M61" s="16">
        <f>'[3]25'!N63</f>
        <v>0</v>
      </c>
      <c r="N61" s="16">
        <f>'[3]25'!O63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5.82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5.82</v>
      </c>
      <c r="AL61" s="8">
        <f t="shared" si="31"/>
        <v>232.18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232.18</v>
      </c>
      <c r="AT61" s="8">
        <v>32</v>
      </c>
      <c r="AU61" s="8">
        <v>7.82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5.82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5.82</v>
      </c>
      <c r="BL61" s="8">
        <f t="shared" si="21"/>
        <v>32</v>
      </c>
      <c r="BM61" s="8">
        <f t="shared" si="22"/>
        <v>7.82</v>
      </c>
      <c r="BN61" s="8">
        <f t="shared" si="23"/>
        <v>32</v>
      </c>
      <c r="BO61" s="8">
        <f t="shared" si="24"/>
        <v>5.82</v>
      </c>
      <c r="BP61" s="182">
        <f t="shared" si="25"/>
        <v>0</v>
      </c>
      <c r="BQ61" s="182">
        <f t="shared" si="26"/>
        <v>2</v>
      </c>
    </row>
    <row r="62" spans="1:69">
      <c r="A62" s="8" t="s">
        <v>104</v>
      </c>
      <c r="B62" s="15">
        <f>'[3]25'!B64</f>
        <v>320</v>
      </c>
      <c r="C62" s="16">
        <f>'[3]25'!C64</f>
        <v>0</v>
      </c>
      <c r="D62" s="16">
        <f>'[3]25'!D64</f>
        <v>0</v>
      </c>
      <c r="E62" s="16">
        <f>'[3]25'!E64</f>
        <v>0</v>
      </c>
      <c r="F62" s="16">
        <f>'[3]25'!F64</f>
        <v>1020</v>
      </c>
      <c r="G62" s="16">
        <f>'[3]25'!G64</f>
        <v>0</v>
      </c>
      <c r="H62" s="17">
        <f t="shared" si="27"/>
        <v>1340</v>
      </c>
      <c r="I62" s="15">
        <f>'[3]25'!J64</f>
        <v>270</v>
      </c>
      <c r="J62" s="16">
        <f>'[3]25'!K64</f>
        <v>0</v>
      </c>
      <c r="K62" s="16">
        <f>'[3]25'!L64</f>
        <v>0</v>
      </c>
      <c r="L62" s="16">
        <f>'[3]25'!M64</f>
        <v>0</v>
      </c>
      <c r="M62" s="16">
        <f>'[3]25'!N64</f>
        <v>0</v>
      </c>
      <c r="N62" s="16">
        <f>'[3]25'!O64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5.82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5.82</v>
      </c>
      <c r="AL62" s="8">
        <f t="shared" ref="AL62:AN98" si="35">Q62-X62-AE62</f>
        <v>232.18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232.18</v>
      </c>
      <c r="AT62" s="8">
        <v>32</v>
      </c>
      <c r="AU62" s="8">
        <v>7.82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5.82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5.82</v>
      </c>
      <c r="BL62" s="8">
        <f t="shared" si="21"/>
        <v>32</v>
      </c>
      <c r="BM62" s="8">
        <f t="shared" si="22"/>
        <v>7.82</v>
      </c>
      <c r="BN62" s="8">
        <f t="shared" si="23"/>
        <v>32</v>
      </c>
      <c r="BO62" s="8">
        <f t="shared" si="24"/>
        <v>5.82</v>
      </c>
      <c r="BP62" s="182">
        <f t="shared" si="25"/>
        <v>0</v>
      </c>
      <c r="BQ62" s="182">
        <f t="shared" si="26"/>
        <v>2</v>
      </c>
    </row>
    <row r="63" spans="1:69">
      <c r="A63" s="8" t="s">
        <v>105</v>
      </c>
      <c r="B63" s="15">
        <f>'[3]25'!B65</f>
        <v>320</v>
      </c>
      <c r="C63" s="16">
        <f>'[3]25'!C65</f>
        <v>0</v>
      </c>
      <c r="D63" s="16">
        <f>'[3]25'!D65</f>
        <v>0</v>
      </c>
      <c r="E63" s="16">
        <f>'[3]25'!E65</f>
        <v>0</v>
      </c>
      <c r="F63" s="16">
        <f>'[3]25'!F65</f>
        <v>1020</v>
      </c>
      <c r="G63" s="16">
        <f>'[3]25'!G65</f>
        <v>0</v>
      </c>
      <c r="H63" s="17">
        <f t="shared" si="27"/>
        <v>1340</v>
      </c>
      <c r="I63" s="15">
        <f>'[3]25'!J65</f>
        <v>270</v>
      </c>
      <c r="J63" s="16">
        <f>'[3]25'!K65</f>
        <v>0</v>
      </c>
      <c r="K63" s="16">
        <f>'[3]25'!L65</f>
        <v>0</v>
      </c>
      <c r="L63" s="16">
        <f>'[3]25'!M65</f>
        <v>0</v>
      </c>
      <c r="M63" s="16">
        <f>'[3]25'!N65</f>
        <v>0</v>
      </c>
      <c r="N63" s="16">
        <f>'[3]25'!O65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4.82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4.82</v>
      </c>
      <c r="AL63" s="8">
        <f t="shared" si="35"/>
        <v>233.18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233.18</v>
      </c>
      <c r="AT63" s="8">
        <v>32</v>
      </c>
      <c r="AU63" s="8">
        <v>4.82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4.82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4.82</v>
      </c>
      <c r="BL63" s="8">
        <f t="shared" si="21"/>
        <v>32</v>
      </c>
      <c r="BM63" s="8">
        <f t="shared" si="22"/>
        <v>4.82</v>
      </c>
      <c r="BN63" s="8">
        <f t="shared" si="23"/>
        <v>32</v>
      </c>
      <c r="BO63" s="8">
        <f t="shared" si="24"/>
        <v>4.82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'[3]25'!B66</f>
        <v>320</v>
      </c>
      <c r="C64" s="16">
        <f>'[3]25'!C66</f>
        <v>0</v>
      </c>
      <c r="D64" s="16">
        <f>'[3]25'!D66</f>
        <v>0</v>
      </c>
      <c r="E64" s="16">
        <f>'[3]25'!E66</f>
        <v>0</v>
      </c>
      <c r="F64" s="16">
        <f>'[3]25'!F66</f>
        <v>1020</v>
      </c>
      <c r="G64" s="16">
        <f>'[3]25'!G66</f>
        <v>0</v>
      </c>
      <c r="H64" s="17">
        <f t="shared" si="27"/>
        <v>1340</v>
      </c>
      <c r="I64" s="15">
        <f>'[3]25'!J66</f>
        <v>270</v>
      </c>
      <c r="J64" s="16">
        <f>'[3]25'!K66</f>
        <v>0</v>
      </c>
      <c r="K64" s="16">
        <f>'[3]25'!L66</f>
        <v>0</v>
      </c>
      <c r="L64" s="16">
        <f>'[3]25'!M66</f>
        <v>0</v>
      </c>
      <c r="M64" s="16">
        <f>'[3]25'!N66</f>
        <v>0</v>
      </c>
      <c r="N64" s="16">
        <f>'[3]25'!O66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5.82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5.82</v>
      </c>
      <c r="AL64" s="8">
        <f t="shared" si="35"/>
        <v>232.18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232.18</v>
      </c>
      <c r="AT64" s="8">
        <v>32</v>
      </c>
      <c r="AU64" s="8">
        <v>5.82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5.82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5.82</v>
      </c>
      <c r="BL64" s="8">
        <f t="shared" si="21"/>
        <v>32</v>
      </c>
      <c r="BM64" s="8">
        <f t="shared" si="22"/>
        <v>5.82</v>
      </c>
      <c r="BN64" s="8">
        <f t="shared" si="23"/>
        <v>32</v>
      </c>
      <c r="BO64" s="8">
        <f t="shared" si="24"/>
        <v>5.82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'[3]25'!B67</f>
        <v>320</v>
      </c>
      <c r="C65" s="16">
        <f>'[3]25'!C67</f>
        <v>0</v>
      </c>
      <c r="D65" s="16">
        <f>'[3]25'!D67</f>
        <v>0</v>
      </c>
      <c r="E65" s="16">
        <f>'[3]25'!E67</f>
        <v>0</v>
      </c>
      <c r="F65" s="16">
        <f>'[3]25'!F67</f>
        <v>1020</v>
      </c>
      <c r="G65" s="16">
        <f>'[3]25'!G67</f>
        <v>0</v>
      </c>
      <c r="H65" s="17">
        <f t="shared" si="27"/>
        <v>1340</v>
      </c>
      <c r="I65" s="15">
        <f>'[3]25'!J67</f>
        <v>270</v>
      </c>
      <c r="J65" s="16">
        <f>'[3]25'!K67</f>
        <v>0</v>
      </c>
      <c r="K65" s="16">
        <f>'[3]25'!L67</f>
        <v>0</v>
      </c>
      <c r="L65" s="16">
        <f>'[3]25'!M67</f>
        <v>0</v>
      </c>
      <c r="M65" s="16">
        <f>'[3]25'!N67</f>
        <v>0</v>
      </c>
      <c r="N65" s="16">
        <f>'[3]25'!O67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4.82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4.82</v>
      </c>
      <c r="AL65" s="8">
        <f t="shared" si="35"/>
        <v>233.18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233.18</v>
      </c>
      <c r="AT65" s="8">
        <v>32</v>
      </c>
      <c r="AU65" s="8">
        <v>4.82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4.82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4.82</v>
      </c>
      <c r="BL65" s="8">
        <f t="shared" si="21"/>
        <v>32</v>
      </c>
      <c r="BM65" s="8">
        <f t="shared" si="22"/>
        <v>4.82</v>
      </c>
      <c r="BN65" s="8">
        <f t="shared" si="23"/>
        <v>32</v>
      </c>
      <c r="BO65" s="8">
        <f t="shared" si="24"/>
        <v>4.82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'[3]25'!B68</f>
        <v>320</v>
      </c>
      <c r="C66" s="16">
        <f>'[3]25'!C68</f>
        <v>0</v>
      </c>
      <c r="D66" s="16">
        <f>'[3]25'!D68</f>
        <v>0</v>
      </c>
      <c r="E66" s="16">
        <f>'[3]25'!E68</f>
        <v>0</v>
      </c>
      <c r="F66" s="16">
        <f>'[3]25'!F68</f>
        <v>1020</v>
      </c>
      <c r="G66" s="16">
        <f>'[3]25'!G68</f>
        <v>0</v>
      </c>
      <c r="H66" s="17">
        <f t="shared" si="27"/>
        <v>1340</v>
      </c>
      <c r="I66" s="15">
        <f>'[3]25'!J68</f>
        <v>270</v>
      </c>
      <c r="J66" s="16">
        <f>'[3]25'!K68</f>
        <v>0</v>
      </c>
      <c r="K66" s="16">
        <f>'[3]25'!L68</f>
        <v>0</v>
      </c>
      <c r="L66" s="16">
        <f>'[3]25'!M68</f>
        <v>0</v>
      </c>
      <c r="M66" s="16">
        <f>'[3]25'!N68</f>
        <v>0</v>
      </c>
      <c r="N66" s="16">
        <f>'[3]25'!O68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4.82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4.82</v>
      </c>
      <c r="AL66" s="8">
        <f t="shared" si="35"/>
        <v>233.18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233.18</v>
      </c>
      <c r="AT66" s="8">
        <v>32</v>
      </c>
      <c r="AU66" s="8">
        <v>4.82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4.82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4.82</v>
      </c>
      <c r="BL66" s="8">
        <f t="shared" si="21"/>
        <v>32</v>
      </c>
      <c r="BM66" s="8">
        <f t="shared" si="22"/>
        <v>4.82</v>
      </c>
      <c r="BN66" s="8">
        <f t="shared" si="23"/>
        <v>32</v>
      </c>
      <c r="BO66" s="8">
        <f t="shared" si="24"/>
        <v>4.82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'[3]25'!B69</f>
        <v>320</v>
      </c>
      <c r="C67" s="16">
        <f>'[3]25'!C69</f>
        <v>0</v>
      </c>
      <c r="D67" s="16">
        <f>'[3]25'!D69</f>
        <v>0</v>
      </c>
      <c r="E67" s="16">
        <f>'[3]25'!E69</f>
        <v>0</v>
      </c>
      <c r="F67" s="16">
        <f>'[3]25'!F69</f>
        <v>1020</v>
      </c>
      <c r="G67" s="16">
        <f>'[3]25'!G69</f>
        <v>0</v>
      </c>
      <c r="H67" s="17">
        <f t="shared" si="27"/>
        <v>1340</v>
      </c>
      <c r="I67" s="15">
        <f>'[3]25'!J69</f>
        <v>270</v>
      </c>
      <c r="J67" s="16">
        <f>'[3]25'!K69</f>
        <v>0</v>
      </c>
      <c r="K67" s="16">
        <f>'[3]25'!L69</f>
        <v>0</v>
      </c>
      <c r="L67" s="16">
        <f>'[3]25'!M69</f>
        <v>0</v>
      </c>
      <c r="M67" s="16">
        <f>'[3]25'!N69</f>
        <v>0</v>
      </c>
      <c r="N67" s="16">
        <f>'[3]25'!O69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4.32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4.32</v>
      </c>
      <c r="AL67" s="8">
        <f t="shared" si="35"/>
        <v>233.68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233.68</v>
      </c>
      <c r="AT67" s="8">
        <v>32</v>
      </c>
      <c r="AU67" s="8">
        <v>7.82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4.32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4.32</v>
      </c>
      <c r="BL67" s="8">
        <f t="shared" si="21"/>
        <v>32</v>
      </c>
      <c r="BM67" s="8">
        <f t="shared" si="22"/>
        <v>7.82</v>
      </c>
      <c r="BN67" s="8">
        <f t="shared" si="23"/>
        <v>32</v>
      </c>
      <c r="BO67" s="8">
        <f t="shared" si="24"/>
        <v>4.32</v>
      </c>
      <c r="BP67" s="182">
        <f t="shared" si="25"/>
        <v>0</v>
      </c>
      <c r="BQ67" s="182">
        <f t="shared" si="26"/>
        <v>3.5</v>
      </c>
    </row>
    <row r="68" spans="1:69">
      <c r="A68" s="8" t="s">
        <v>110</v>
      </c>
      <c r="B68" s="15">
        <f>'[3]25'!B70</f>
        <v>320</v>
      </c>
      <c r="C68" s="16">
        <f>'[3]25'!C70</f>
        <v>0</v>
      </c>
      <c r="D68" s="16">
        <f>'[3]25'!D70</f>
        <v>0</v>
      </c>
      <c r="E68" s="16">
        <f>'[3]25'!E70</f>
        <v>0</v>
      </c>
      <c r="F68" s="16">
        <f>'[3]25'!F70</f>
        <v>1020</v>
      </c>
      <c r="G68" s="16">
        <f>'[3]25'!G70</f>
        <v>0</v>
      </c>
      <c r="H68" s="17">
        <f t="shared" si="27"/>
        <v>1340</v>
      </c>
      <c r="I68" s="15">
        <f>'[3]25'!J70</f>
        <v>270</v>
      </c>
      <c r="J68" s="16">
        <f>'[3]25'!K70</f>
        <v>0</v>
      </c>
      <c r="K68" s="16">
        <f>'[3]25'!L70</f>
        <v>0</v>
      </c>
      <c r="L68" s="16">
        <f>'[3]25'!M70</f>
        <v>0</v>
      </c>
      <c r="M68" s="16">
        <f>'[3]25'!N70</f>
        <v>0</v>
      </c>
      <c r="N68" s="16">
        <f>'[3]25'!O70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3.32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3.32</v>
      </c>
      <c r="AL68" s="8">
        <f t="shared" si="35"/>
        <v>234.68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234.68</v>
      </c>
      <c r="AT68" s="8">
        <v>32</v>
      </c>
      <c r="AU68" s="8">
        <v>7.82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3.32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3.32</v>
      </c>
      <c r="BL68" s="8">
        <f t="shared" ref="BL68:BL98" si="53">AT68</f>
        <v>32</v>
      </c>
      <c r="BM68" s="8">
        <f t="shared" ref="BM68:BM98" si="54">AU68</f>
        <v>7.82</v>
      </c>
      <c r="BN68" s="8">
        <f t="shared" ref="BN68:BN98" si="55">BC68</f>
        <v>32</v>
      </c>
      <c r="BO68" s="8">
        <f t="shared" ref="BO68:BO98" si="56">BJ68</f>
        <v>3.32</v>
      </c>
      <c r="BP68" s="182">
        <f t="shared" ref="BP68:BP98" si="57">BL68-BN68</f>
        <v>0</v>
      </c>
      <c r="BQ68" s="182">
        <f t="shared" ref="BQ68:BQ98" si="58">BM68-BO68</f>
        <v>4.5</v>
      </c>
    </row>
    <row r="69" spans="1:69">
      <c r="A69" s="8" t="s">
        <v>111</v>
      </c>
      <c r="B69" s="15">
        <f>'[3]25'!B71</f>
        <v>320</v>
      </c>
      <c r="C69" s="16">
        <f>'[3]25'!C71</f>
        <v>0</v>
      </c>
      <c r="D69" s="16">
        <f>'[3]25'!D71</f>
        <v>0</v>
      </c>
      <c r="E69" s="16">
        <f>'[3]25'!E71</f>
        <v>0</v>
      </c>
      <c r="F69" s="16">
        <f>'[3]25'!F71</f>
        <v>1020</v>
      </c>
      <c r="G69" s="16">
        <f>'[3]25'!G71</f>
        <v>0</v>
      </c>
      <c r="H69" s="17">
        <f t="shared" ref="H69:H98" si="59">SUM(B69:G69)</f>
        <v>1340</v>
      </c>
      <c r="I69" s="15">
        <f>'[3]25'!J71</f>
        <v>270</v>
      </c>
      <c r="J69" s="16">
        <f>'[3]25'!K71</f>
        <v>0</v>
      </c>
      <c r="K69" s="16">
        <f>'[3]25'!L71</f>
        <v>0</v>
      </c>
      <c r="L69" s="16">
        <f>'[3]25'!M71</f>
        <v>0</v>
      </c>
      <c r="M69" s="16">
        <f>'[3]25'!N71</f>
        <v>0</v>
      </c>
      <c r="N69" s="16">
        <f>'[3]25'!O71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2.3199999999999998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2.3199999999999998</v>
      </c>
      <c r="AL69" s="8">
        <f t="shared" si="35"/>
        <v>235.68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235.68</v>
      </c>
      <c r="AT69" s="8">
        <v>32</v>
      </c>
      <c r="AU69" s="8">
        <v>2.3199999999999998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2.3199999999999998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2.3199999999999998</v>
      </c>
      <c r="BL69" s="8">
        <f t="shared" si="53"/>
        <v>32</v>
      </c>
      <c r="BM69" s="8">
        <f t="shared" si="54"/>
        <v>2.3199999999999998</v>
      </c>
      <c r="BN69" s="8">
        <f t="shared" si="55"/>
        <v>32</v>
      </c>
      <c r="BO69" s="8">
        <f t="shared" si="56"/>
        <v>2.3199999999999998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'[3]25'!B72</f>
        <v>320</v>
      </c>
      <c r="C70" s="16">
        <f>'[3]25'!C72</f>
        <v>0</v>
      </c>
      <c r="D70" s="16">
        <f>'[3]25'!D72</f>
        <v>0</v>
      </c>
      <c r="E70" s="16">
        <f>'[3]25'!E72</f>
        <v>0</v>
      </c>
      <c r="F70" s="16">
        <f>'[3]25'!F72</f>
        <v>1020</v>
      </c>
      <c r="G70" s="16">
        <f>'[3]25'!G72</f>
        <v>0</v>
      </c>
      <c r="H70" s="17">
        <f t="shared" si="59"/>
        <v>1340</v>
      </c>
      <c r="I70" s="15">
        <f>'[3]25'!J72</f>
        <v>270</v>
      </c>
      <c r="J70" s="16">
        <f>'[3]25'!K72</f>
        <v>0</v>
      </c>
      <c r="K70" s="16">
        <f>'[3]25'!L72</f>
        <v>0</v>
      </c>
      <c r="L70" s="16">
        <f>'[3]25'!M72</f>
        <v>0</v>
      </c>
      <c r="M70" s="16">
        <f>'[3]25'!N72</f>
        <v>0</v>
      </c>
      <c r="N70" s="16">
        <f>'[3]25'!O72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0.32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0.32</v>
      </c>
      <c r="AL70" s="8">
        <f t="shared" si="35"/>
        <v>237.68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237.68</v>
      </c>
      <c r="AT70" s="8">
        <v>32</v>
      </c>
      <c r="AU70" s="8">
        <v>0.32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0.32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0.32</v>
      </c>
      <c r="BL70" s="8">
        <f t="shared" si="53"/>
        <v>32</v>
      </c>
      <c r="BM70" s="8">
        <f t="shared" si="54"/>
        <v>0.32</v>
      </c>
      <c r="BN70" s="8">
        <f t="shared" si="55"/>
        <v>32</v>
      </c>
      <c r="BO70" s="8">
        <f t="shared" si="56"/>
        <v>0.32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'[3]25'!B73</f>
        <v>320</v>
      </c>
      <c r="C71" s="16">
        <f>'[3]25'!C73</f>
        <v>0</v>
      </c>
      <c r="D71" s="16">
        <f>'[3]25'!D73</f>
        <v>0</v>
      </c>
      <c r="E71" s="16">
        <f>'[3]25'!E73</f>
        <v>0</v>
      </c>
      <c r="F71" s="16">
        <f>'[3]25'!F73</f>
        <v>1020</v>
      </c>
      <c r="G71" s="16">
        <f>'[3]25'!G73</f>
        <v>0</v>
      </c>
      <c r="H71" s="17">
        <f t="shared" si="59"/>
        <v>1340</v>
      </c>
      <c r="I71" s="15">
        <f>'[3]25'!J73</f>
        <v>271.67599999999999</v>
      </c>
      <c r="J71" s="16">
        <f>'[3]25'!K73</f>
        <v>0</v>
      </c>
      <c r="K71" s="16">
        <f>'[3]25'!L73</f>
        <v>0</v>
      </c>
      <c r="L71" s="16">
        <f>'[3]25'!M73</f>
        <v>0</v>
      </c>
      <c r="M71" s="16">
        <f>'[3]25'!N73</f>
        <v>0</v>
      </c>
      <c r="N71" s="16">
        <f>'[3]25'!O73</f>
        <v>0</v>
      </c>
      <c r="O71" s="17">
        <f t="shared" si="60"/>
        <v>271.67599999999999</v>
      </c>
      <c r="P71" s="18">
        <f>frq!C71</f>
        <v>1</v>
      </c>
      <c r="Q71" s="15">
        <f t="shared" si="33"/>
        <v>271.67599999999999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271.67599999999999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239.67599999999999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239.67599999999999</v>
      </c>
      <c r="AT71" s="8">
        <v>32</v>
      </c>
      <c r="AU71" s="8">
        <v>0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0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0</v>
      </c>
      <c r="BL71" s="8">
        <f t="shared" si="53"/>
        <v>32</v>
      </c>
      <c r="BM71" s="8">
        <f t="shared" si="54"/>
        <v>0</v>
      </c>
      <c r="BN71" s="8">
        <f t="shared" si="55"/>
        <v>32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'[3]25'!B74</f>
        <v>320</v>
      </c>
      <c r="C72" s="16">
        <f>'[3]25'!C74</f>
        <v>0</v>
      </c>
      <c r="D72" s="16">
        <f>'[3]25'!D74</f>
        <v>0</v>
      </c>
      <c r="E72" s="16">
        <f>'[3]25'!E74</f>
        <v>0</v>
      </c>
      <c r="F72" s="16">
        <f>'[3]25'!F74</f>
        <v>1020</v>
      </c>
      <c r="G72" s="16">
        <f>'[3]25'!G74</f>
        <v>0</v>
      </c>
      <c r="H72" s="17">
        <f t="shared" si="59"/>
        <v>1340</v>
      </c>
      <c r="I72" s="15">
        <f>'[3]25'!J74</f>
        <v>272.67599999999999</v>
      </c>
      <c r="J72" s="16">
        <f>'[3]25'!K74</f>
        <v>0</v>
      </c>
      <c r="K72" s="16">
        <f>'[3]25'!L74</f>
        <v>0</v>
      </c>
      <c r="L72" s="16">
        <f>'[3]25'!M74</f>
        <v>0</v>
      </c>
      <c r="M72" s="16">
        <f>'[3]25'!N74</f>
        <v>0</v>
      </c>
      <c r="N72" s="16">
        <f>'[3]25'!O74</f>
        <v>0</v>
      </c>
      <c r="O72" s="17">
        <f t="shared" si="60"/>
        <v>272.67599999999999</v>
      </c>
      <c r="P72" s="18">
        <f>frq!C72</f>
        <v>1</v>
      </c>
      <c r="Q72" s="15">
        <f t="shared" si="33"/>
        <v>272.67599999999999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272.67599999999999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240.67599999999999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240.67599999999999</v>
      </c>
      <c r="AT72" s="8">
        <v>32</v>
      </c>
      <c r="AU72" s="8">
        <v>0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0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0</v>
      </c>
      <c r="BL72" s="8">
        <f t="shared" si="53"/>
        <v>32</v>
      </c>
      <c r="BM72" s="8">
        <f t="shared" si="54"/>
        <v>0</v>
      </c>
      <c r="BN72" s="8">
        <f t="shared" si="55"/>
        <v>32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'[3]25'!B75</f>
        <v>320</v>
      </c>
      <c r="C73" s="16">
        <f>'[3]25'!C75</f>
        <v>0</v>
      </c>
      <c r="D73" s="16">
        <f>'[3]25'!D75</f>
        <v>0</v>
      </c>
      <c r="E73" s="16">
        <f>'[3]25'!E75</f>
        <v>0</v>
      </c>
      <c r="F73" s="16">
        <f>'[3]25'!F75</f>
        <v>1020</v>
      </c>
      <c r="G73" s="16">
        <f>'[3]25'!G75</f>
        <v>0</v>
      </c>
      <c r="H73" s="17">
        <f t="shared" si="59"/>
        <v>1340</v>
      </c>
      <c r="I73" s="15">
        <f>'[3]25'!J75</f>
        <v>273.67599999999999</v>
      </c>
      <c r="J73" s="16">
        <f>'[3]25'!K75</f>
        <v>0</v>
      </c>
      <c r="K73" s="16">
        <f>'[3]25'!L75</f>
        <v>0</v>
      </c>
      <c r="L73" s="16">
        <f>'[3]25'!M75</f>
        <v>0</v>
      </c>
      <c r="M73" s="16">
        <f>'[3]25'!N75</f>
        <v>0</v>
      </c>
      <c r="N73" s="16">
        <f>'[3]25'!O75</f>
        <v>0</v>
      </c>
      <c r="O73" s="17">
        <f t="shared" si="60"/>
        <v>273.67599999999999</v>
      </c>
      <c r="P73" s="18">
        <f>frq!C73</f>
        <v>1</v>
      </c>
      <c r="Q73" s="15">
        <f t="shared" si="33"/>
        <v>273.67599999999999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273.67599999999999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241.67599999999999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241.67599999999999</v>
      </c>
      <c r="AT73" s="8">
        <v>32</v>
      </c>
      <c r="AU73" s="8">
        <v>0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0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0</v>
      </c>
      <c r="BL73" s="8">
        <f t="shared" si="53"/>
        <v>32</v>
      </c>
      <c r="BM73" s="8">
        <f t="shared" si="54"/>
        <v>0</v>
      </c>
      <c r="BN73" s="8">
        <f t="shared" si="55"/>
        <v>32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'[3]25'!B76</f>
        <v>320</v>
      </c>
      <c r="C74" s="16">
        <f>'[3]25'!C76</f>
        <v>0</v>
      </c>
      <c r="D74" s="16">
        <f>'[3]25'!D76</f>
        <v>0</v>
      </c>
      <c r="E74" s="16">
        <f>'[3]25'!E76</f>
        <v>0</v>
      </c>
      <c r="F74" s="16">
        <f>'[3]25'!F76</f>
        <v>1020</v>
      </c>
      <c r="G74" s="16">
        <f>'[3]25'!G76</f>
        <v>0</v>
      </c>
      <c r="H74" s="17">
        <f t="shared" si="59"/>
        <v>1340</v>
      </c>
      <c r="I74" s="15">
        <f>'[3]25'!J76</f>
        <v>275.67599999999999</v>
      </c>
      <c r="J74" s="16">
        <f>'[3]25'!K76</f>
        <v>0</v>
      </c>
      <c r="K74" s="16">
        <f>'[3]25'!L76</f>
        <v>0</v>
      </c>
      <c r="L74" s="16">
        <f>'[3]25'!M76</f>
        <v>0</v>
      </c>
      <c r="M74" s="16">
        <f>'[3]25'!N76</f>
        <v>0</v>
      </c>
      <c r="N74" s="16">
        <f>'[3]25'!O76</f>
        <v>0</v>
      </c>
      <c r="O74" s="17">
        <f t="shared" si="60"/>
        <v>275.67599999999999</v>
      </c>
      <c r="P74" s="18">
        <f>frq!C74</f>
        <v>1</v>
      </c>
      <c r="Q74" s="15">
        <f t="shared" si="33"/>
        <v>275.67599999999999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275.67599999999999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243.67599999999999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243.67599999999999</v>
      </c>
      <c r="AT74" s="8">
        <v>32</v>
      </c>
      <c r="AU74" s="8">
        <v>0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0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0</v>
      </c>
      <c r="BL74" s="8">
        <f t="shared" si="53"/>
        <v>32</v>
      </c>
      <c r="BM74" s="8">
        <f t="shared" si="54"/>
        <v>0</v>
      </c>
      <c r="BN74" s="8">
        <f t="shared" si="55"/>
        <v>32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'[3]25'!B77</f>
        <v>320</v>
      </c>
      <c r="C75" s="16">
        <f>'[3]25'!C77</f>
        <v>0</v>
      </c>
      <c r="D75" s="16">
        <f>'[3]25'!D77</f>
        <v>0</v>
      </c>
      <c r="E75" s="16">
        <f>'[3]25'!E77</f>
        <v>0</v>
      </c>
      <c r="F75" s="16">
        <f>'[3]25'!F77</f>
        <v>1040</v>
      </c>
      <c r="G75" s="16">
        <f>'[3]25'!G77</f>
        <v>0</v>
      </c>
      <c r="H75" s="17">
        <f t="shared" si="59"/>
        <v>1360</v>
      </c>
      <c r="I75" s="15">
        <f>'[3]25'!J77</f>
        <v>274.67599999999999</v>
      </c>
      <c r="J75" s="16">
        <f>'[3]25'!K77</f>
        <v>0</v>
      </c>
      <c r="K75" s="16">
        <f>'[3]25'!L77</f>
        <v>0</v>
      </c>
      <c r="L75" s="16">
        <f>'[3]25'!M77</f>
        <v>0</v>
      </c>
      <c r="M75" s="16">
        <f>'[3]25'!N77</f>
        <v>0</v>
      </c>
      <c r="N75" s="16">
        <f>'[3]25'!O77</f>
        <v>0</v>
      </c>
      <c r="O75" s="17">
        <f t="shared" si="60"/>
        <v>274.67599999999999</v>
      </c>
      <c r="P75" s="18">
        <f>frq!C75</f>
        <v>1</v>
      </c>
      <c r="Q75" s="15">
        <f t="shared" si="33"/>
        <v>274.67599999999999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274.67599999999999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242.67599999999999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242.67599999999999</v>
      </c>
      <c r="AT75" s="8">
        <v>32</v>
      </c>
      <c r="AU75" s="8">
        <v>0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0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0</v>
      </c>
      <c r="BL75" s="8">
        <f t="shared" si="53"/>
        <v>32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'[3]25'!B78</f>
        <v>320</v>
      </c>
      <c r="C76" s="16">
        <f>'[3]25'!C78</f>
        <v>0</v>
      </c>
      <c r="D76" s="16">
        <f>'[3]25'!D78</f>
        <v>0</v>
      </c>
      <c r="E76" s="16">
        <f>'[3]25'!E78</f>
        <v>0</v>
      </c>
      <c r="F76" s="16">
        <f>'[3]25'!F78</f>
        <v>1040</v>
      </c>
      <c r="G76" s="16">
        <f>'[3]25'!G78</f>
        <v>0</v>
      </c>
      <c r="H76" s="17">
        <f t="shared" si="59"/>
        <v>1360</v>
      </c>
      <c r="I76" s="15">
        <f>'[3]25'!J78</f>
        <v>274.67599999999999</v>
      </c>
      <c r="J76" s="16">
        <f>'[3]25'!K78</f>
        <v>0</v>
      </c>
      <c r="K76" s="16">
        <f>'[3]25'!L78</f>
        <v>0</v>
      </c>
      <c r="L76" s="16">
        <f>'[3]25'!M78</f>
        <v>0</v>
      </c>
      <c r="M76" s="16">
        <f>'[3]25'!N78</f>
        <v>0</v>
      </c>
      <c r="N76" s="16">
        <f>'[3]25'!O78</f>
        <v>0</v>
      </c>
      <c r="O76" s="17">
        <f t="shared" si="60"/>
        <v>274.67599999999999</v>
      </c>
      <c r="P76" s="18">
        <f>frq!C76</f>
        <v>1</v>
      </c>
      <c r="Q76" s="15">
        <f t="shared" si="33"/>
        <v>274.67599999999999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274.67599999999999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242.67599999999999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242.67599999999999</v>
      </c>
      <c r="AT76" s="8">
        <v>32</v>
      </c>
      <c r="AU76" s="8">
        <v>0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0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0</v>
      </c>
      <c r="BL76" s="8">
        <f t="shared" si="53"/>
        <v>32</v>
      </c>
      <c r="BM76" s="8">
        <f t="shared" si="54"/>
        <v>0</v>
      </c>
      <c r="BN76" s="8">
        <f t="shared" si="55"/>
        <v>32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'[3]25'!B79</f>
        <v>320</v>
      </c>
      <c r="C77" s="16">
        <f>'[3]25'!C79</f>
        <v>0</v>
      </c>
      <c r="D77" s="16">
        <f>'[3]25'!D79</f>
        <v>0</v>
      </c>
      <c r="E77" s="16">
        <f>'[3]25'!E79</f>
        <v>0</v>
      </c>
      <c r="F77" s="16">
        <f>'[3]25'!F79</f>
        <v>1040</v>
      </c>
      <c r="G77" s="16">
        <f>'[3]25'!G79</f>
        <v>0</v>
      </c>
      <c r="H77" s="17">
        <f t="shared" si="59"/>
        <v>1360</v>
      </c>
      <c r="I77" s="15">
        <f>'[3]25'!J79</f>
        <v>274.67599999999999</v>
      </c>
      <c r="J77" s="16">
        <f>'[3]25'!K79</f>
        <v>0</v>
      </c>
      <c r="K77" s="16">
        <f>'[3]25'!L79</f>
        <v>0</v>
      </c>
      <c r="L77" s="16">
        <f>'[3]25'!M79</f>
        <v>0</v>
      </c>
      <c r="M77" s="16">
        <f>'[3]25'!N79</f>
        <v>0</v>
      </c>
      <c r="N77" s="16">
        <f>'[3]25'!O79</f>
        <v>0</v>
      </c>
      <c r="O77" s="17">
        <f t="shared" si="60"/>
        <v>274.67599999999999</v>
      </c>
      <c r="P77" s="18">
        <f>frq!C77</f>
        <v>1</v>
      </c>
      <c r="Q77" s="15">
        <f t="shared" si="33"/>
        <v>274.67599999999999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274.67599999999999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242.67599999999999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242.67599999999999</v>
      </c>
      <c r="AT77" s="8">
        <v>32</v>
      </c>
      <c r="AU77" s="8">
        <v>0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0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0</v>
      </c>
      <c r="BL77" s="8">
        <f t="shared" si="53"/>
        <v>32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'[3]25'!B80</f>
        <v>320</v>
      </c>
      <c r="C78" s="16">
        <f>'[3]25'!C80</f>
        <v>0</v>
      </c>
      <c r="D78" s="16">
        <f>'[3]25'!D80</f>
        <v>0</v>
      </c>
      <c r="E78" s="16">
        <f>'[3]25'!E80</f>
        <v>0</v>
      </c>
      <c r="F78" s="16">
        <f>'[3]25'!F80</f>
        <v>1040</v>
      </c>
      <c r="G78" s="16">
        <f>'[3]25'!G80</f>
        <v>0</v>
      </c>
      <c r="H78" s="17">
        <f t="shared" si="59"/>
        <v>1360</v>
      </c>
      <c r="I78" s="15">
        <f>'[3]25'!J80</f>
        <v>275.17599999999999</v>
      </c>
      <c r="J78" s="16">
        <f>'[3]25'!K80</f>
        <v>0</v>
      </c>
      <c r="K78" s="16">
        <f>'[3]25'!L80</f>
        <v>0</v>
      </c>
      <c r="L78" s="16">
        <f>'[3]25'!M80</f>
        <v>0</v>
      </c>
      <c r="M78" s="16">
        <f>'[3]25'!N80</f>
        <v>0</v>
      </c>
      <c r="N78" s="16">
        <f>'[3]25'!O80</f>
        <v>0</v>
      </c>
      <c r="O78" s="17">
        <f t="shared" si="60"/>
        <v>275.17599999999999</v>
      </c>
      <c r="P78" s="18">
        <f>frq!C78</f>
        <v>1</v>
      </c>
      <c r="Q78" s="15">
        <f t="shared" si="33"/>
        <v>275.17599999999999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275.17599999999999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243.17599999999999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243.17599999999999</v>
      </c>
      <c r="AT78" s="8">
        <v>32</v>
      </c>
      <c r="AU78" s="8">
        <v>0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0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0</v>
      </c>
      <c r="BL78" s="8">
        <f t="shared" si="53"/>
        <v>32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'[3]25'!B81</f>
        <v>320</v>
      </c>
      <c r="C79" s="16">
        <f>'[3]25'!C81</f>
        <v>0</v>
      </c>
      <c r="D79" s="16">
        <f>'[3]25'!D81</f>
        <v>0</v>
      </c>
      <c r="E79" s="16">
        <f>'[3]25'!E81</f>
        <v>0</v>
      </c>
      <c r="F79" s="16">
        <f>'[3]25'!F81</f>
        <v>1040</v>
      </c>
      <c r="G79" s="16">
        <f>'[3]25'!G81</f>
        <v>0</v>
      </c>
      <c r="H79" s="17">
        <f t="shared" si="59"/>
        <v>1360</v>
      </c>
      <c r="I79" s="15">
        <f>'[3]25'!J81</f>
        <v>270</v>
      </c>
      <c r="J79" s="16">
        <f>'[3]25'!K81</f>
        <v>0</v>
      </c>
      <c r="K79" s="16">
        <f>'[3]25'!L81</f>
        <v>0</v>
      </c>
      <c r="L79" s="16">
        <f>'[3]25'!M81</f>
        <v>0</v>
      </c>
      <c r="M79" s="16">
        <f>'[3]25'!N81</f>
        <v>0</v>
      </c>
      <c r="N79" s="16">
        <f>'[3]25'!O81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7.82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7.82</v>
      </c>
      <c r="AL79" s="8">
        <f t="shared" si="35"/>
        <v>230.18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230.18</v>
      </c>
      <c r="AT79" s="8">
        <v>32</v>
      </c>
      <c r="AU79" s="8">
        <v>7.82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7.82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7.82</v>
      </c>
      <c r="BL79" s="8">
        <f t="shared" si="53"/>
        <v>32</v>
      </c>
      <c r="BM79" s="8">
        <f t="shared" si="54"/>
        <v>7.82</v>
      </c>
      <c r="BN79" s="8">
        <f t="shared" si="55"/>
        <v>32</v>
      </c>
      <c r="BO79" s="8">
        <f t="shared" si="56"/>
        <v>7.82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'[3]25'!B82</f>
        <v>320</v>
      </c>
      <c r="C80" s="16">
        <f>'[3]25'!C82</f>
        <v>0</v>
      </c>
      <c r="D80" s="16">
        <f>'[3]25'!D82</f>
        <v>0</v>
      </c>
      <c r="E80" s="16">
        <f>'[3]25'!E82</f>
        <v>0</v>
      </c>
      <c r="F80" s="16">
        <f>'[3]25'!F82</f>
        <v>1040</v>
      </c>
      <c r="G80" s="16">
        <f>'[3]25'!G82</f>
        <v>0</v>
      </c>
      <c r="H80" s="17">
        <f t="shared" si="59"/>
        <v>1360</v>
      </c>
      <c r="I80" s="15">
        <f>'[3]25'!J82</f>
        <v>270</v>
      </c>
      <c r="J80" s="16">
        <f>'[3]25'!K82</f>
        <v>0</v>
      </c>
      <c r="K80" s="16">
        <f>'[3]25'!L82</f>
        <v>0</v>
      </c>
      <c r="L80" s="16">
        <f>'[3]25'!M82</f>
        <v>0</v>
      </c>
      <c r="M80" s="16">
        <f>'[3]25'!N82</f>
        <v>0</v>
      </c>
      <c r="N80" s="16">
        <f>'[3]25'!O82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7.82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7.82</v>
      </c>
      <c r="AL80" s="8">
        <f t="shared" si="35"/>
        <v>230.18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230.18</v>
      </c>
      <c r="AT80" s="8">
        <v>32</v>
      </c>
      <c r="AU80" s="8">
        <v>7.82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7.82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7.82</v>
      </c>
      <c r="BL80" s="8">
        <f t="shared" si="53"/>
        <v>32</v>
      </c>
      <c r="BM80" s="8">
        <f t="shared" si="54"/>
        <v>7.82</v>
      </c>
      <c r="BN80" s="8">
        <f t="shared" si="55"/>
        <v>32</v>
      </c>
      <c r="BO80" s="8">
        <f t="shared" si="56"/>
        <v>7.82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'[3]25'!B83</f>
        <v>320</v>
      </c>
      <c r="C81" s="16">
        <f>'[3]25'!C83</f>
        <v>0</v>
      </c>
      <c r="D81" s="16">
        <f>'[3]25'!D83</f>
        <v>0</v>
      </c>
      <c r="E81" s="16">
        <f>'[3]25'!E83</f>
        <v>0</v>
      </c>
      <c r="F81" s="16">
        <f>'[3]25'!F83</f>
        <v>1040</v>
      </c>
      <c r="G81" s="16">
        <f>'[3]25'!G83</f>
        <v>0</v>
      </c>
      <c r="H81" s="17">
        <f t="shared" si="59"/>
        <v>1360</v>
      </c>
      <c r="I81" s="15">
        <f>'[3]25'!J83</f>
        <v>270</v>
      </c>
      <c r="J81" s="16">
        <f>'[3]25'!K83</f>
        <v>0</v>
      </c>
      <c r="K81" s="16">
        <f>'[3]25'!L83</f>
        <v>0</v>
      </c>
      <c r="L81" s="16">
        <f>'[3]25'!M83</f>
        <v>0</v>
      </c>
      <c r="M81" s="16">
        <f>'[3]25'!N83</f>
        <v>0</v>
      </c>
      <c r="N81" s="16">
        <f>'[3]25'!O83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7.82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7.82</v>
      </c>
      <c r="AL81" s="8">
        <f t="shared" si="35"/>
        <v>230.18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230.18</v>
      </c>
      <c r="AT81" s="8">
        <v>32</v>
      </c>
      <c r="AU81" s="8">
        <v>7.82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7.82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7.82</v>
      </c>
      <c r="BL81" s="8">
        <f t="shared" si="53"/>
        <v>32</v>
      </c>
      <c r="BM81" s="8">
        <f t="shared" si="54"/>
        <v>7.82</v>
      </c>
      <c r="BN81" s="8">
        <f t="shared" si="55"/>
        <v>32</v>
      </c>
      <c r="BO81" s="8">
        <f t="shared" si="56"/>
        <v>7.82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'[3]25'!B84</f>
        <v>320</v>
      </c>
      <c r="C82" s="16">
        <f>'[3]25'!C84</f>
        <v>0</v>
      </c>
      <c r="D82" s="16">
        <f>'[3]25'!D84</f>
        <v>0</v>
      </c>
      <c r="E82" s="16">
        <f>'[3]25'!E84</f>
        <v>0</v>
      </c>
      <c r="F82" s="16">
        <f>'[3]25'!F84</f>
        <v>1040</v>
      </c>
      <c r="G82" s="16">
        <f>'[3]25'!G84</f>
        <v>0</v>
      </c>
      <c r="H82" s="17">
        <f t="shared" si="59"/>
        <v>1360</v>
      </c>
      <c r="I82" s="15">
        <f>'[3]25'!J84</f>
        <v>270</v>
      </c>
      <c r="J82" s="16">
        <f>'[3]25'!K84</f>
        <v>0</v>
      </c>
      <c r="K82" s="16">
        <f>'[3]25'!L84</f>
        <v>0</v>
      </c>
      <c r="L82" s="16">
        <f>'[3]25'!M84</f>
        <v>0</v>
      </c>
      <c r="M82" s="16">
        <f>'[3]25'!N84</f>
        <v>0</v>
      </c>
      <c r="N82" s="16">
        <f>'[3]25'!O84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7.82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7.82</v>
      </c>
      <c r="AL82" s="8">
        <f t="shared" si="35"/>
        <v>230.18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230.18</v>
      </c>
      <c r="AT82" s="8">
        <v>32</v>
      </c>
      <c r="AU82" s="8">
        <v>7.82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7.82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7.82</v>
      </c>
      <c r="BL82" s="8">
        <f t="shared" si="53"/>
        <v>32</v>
      </c>
      <c r="BM82" s="8">
        <f t="shared" si="54"/>
        <v>7.82</v>
      </c>
      <c r="BN82" s="8">
        <f t="shared" si="55"/>
        <v>32</v>
      </c>
      <c r="BO82" s="8">
        <f t="shared" si="56"/>
        <v>7.82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'[3]25'!B85</f>
        <v>320</v>
      </c>
      <c r="C83" s="16">
        <f>'[3]25'!C85</f>
        <v>0</v>
      </c>
      <c r="D83" s="16">
        <f>'[3]25'!D85</f>
        <v>0</v>
      </c>
      <c r="E83" s="16">
        <f>'[3]25'!E85</f>
        <v>0</v>
      </c>
      <c r="F83" s="16">
        <f>'[3]25'!F85</f>
        <v>1040</v>
      </c>
      <c r="G83" s="16">
        <f>'[3]25'!G85</f>
        <v>0</v>
      </c>
      <c r="H83" s="17">
        <f t="shared" si="59"/>
        <v>1360</v>
      </c>
      <c r="I83" s="15">
        <f>'[3]25'!J85</f>
        <v>270</v>
      </c>
      <c r="J83" s="16">
        <f>'[3]25'!K85</f>
        <v>0</v>
      </c>
      <c r="K83" s="16">
        <f>'[3]25'!L85</f>
        <v>0</v>
      </c>
      <c r="L83" s="16">
        <f>'[3]25'!M85</f>
        <v>0</v>
      </c>
      <c r="M83" s="16">
        <f>'[3]25'!N85</f>
        <v>0</v>
      </c>
      <c r="N83" s="16">
        <f>'[3]25'!O85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24.86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24.86</v>
      </c>
      <c r="AL83" s="8">
        <f t="shared" si="35"/>
        <v>213.14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213.14</v>
      </c>
      <c r="AT83" s="8">
        <v>32</v>
      </c>
      <c r="AU83" s="8">
        <v>24.86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24.86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24.86</v>
      </c>
      <c r="BL83" s="8">
        <f t="shared" si="53"/>
        <v>32</v>
      </c>
      <c r="BM83" s="8">
        <f t="shared" si="54"/>
        <v>24.86</v>
      </c>
      <c r="BN83" s="8">
        <f t="shared" si="55"/>
        <v>32</v>
      </c>
      <c r="BO83" s="8">
        <f t="shared" si="56"/>
        <v>24.86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'[3]25'!B86</f>
        <v>320</v>
      </c>
      <c r="C84" s="16">
        <f>'[3]25'!C86</f>
        <v>0</v>
      </c>
      <c r="D84" s="16">
        <f>'[3]25'!D86</f>
        <v>0</v>
      </c>
      <c r="E84" s="16">
        <f>'[3]25'!E86</f>
        <v>0</v>
      </c>
      <c r="F84" s="16">
        <f>'[3]25'!F86</f>
        <v>1040</v>
      </c>
      <c r="G84" s="16">
        <f>'[3]25'!G86</f>
        <v>0</v>
      </c>
      <c r="H84" s="17">
        <f t="shared" si="59"/>
        <v>1360</v>
      </c>
      <c r="I84" s="15">
        <f>'[3]25'!J86</f>
        <v>270</v>
      </c>
      <c r="J84" s="16">
        <f>'[3]25'!K86</f>
        <v>0</v>
      </c>
      <c r="K84" s="16">
        <f>'[3]25'!L86</f>
        <v>0</v>
      </c>
      <c r="L84" s="16">
        <f>'[3]25'!M86</f>
        <v>0</v>
      </c>
      <c r="M84" s="16">
        <f>'[3]25'!N86</f>
        <v>0</v>
      </c>
      <c r="N84" s="16">
        <f>'[3]25'!O86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24.86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24.86</v>
      </c>
      <c r="AL84" s="8">
        <f t="shared" si="35"/>
        <v>213.14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213.14</v>
      </c>
      <c r="AT84" s="8">
        <v>32</v>
      </c>
      <c r="AU84" s="8">
        <v>24.86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24.86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24.86</v>
      </c>
      <c r="BL84" s="8">
        <f t="shared" si="53"/>
        <v>32</v>
      </c>
      <c r="BM84" s="8">
        <f t="shared" si="54"/>
        <v>24.86</v>
      </c>
      <c r="BN84" s="8">
        <f t="shared" si="55"/>
        <v>32</v>
      </c>
      <c r="BO84" s="8">
        <f t="shared" si="56"/>
        <v>24.86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'[3]25'!B87</f>
        <v>320</v>
      </c>
      <c r="C85" s="16">
        <f>'[3]25'!C87</f>
        <v>0</v>
      </c>
      <c r="D85" s="16">
        <f>'[3]25'!D87</f>
        <v>0</v>
      </c>
      <c r="E85" s="16">
        <f>'[3]25'!E87</f>
        <v>0</v>
      </c>
      <c r="F85" s="16">
        <f>'[3]25'!F87</f>
        <v>1040</v>
      </c>
      <c r="G85" s="16">
        <f>'[3]25'!G87</f>
        <v>0</v>
      </c>
      <c r="H85" s="17">
        <f t="shared" si="59"/>
        <v>1360</v>
      </c>
      <c r="I85" s="15">
        <f>'[3]25'!J87</f>
        <v>270</v>
      </c>
      <c r="J85" s="16">
        <f>'[3]25'!K87</f>
        <v>0</v>
      </c>
      <c r="K85" s="16">
        <f>'[3]25'!L87</f>
        <v>0</v>
      </c>
      <c r="L85" s="16">
        <f>'[3]25'!M87</f>
        <v>0</v>
      </c>
      <c r="M85" s="16">
        <f>'[3]25'!N87</f>
        <v>0</v>
      </c>
      <c r="N85" s="16">
        <f>'[3]25'!O87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13.49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13.49</v>
      </c>
      <c r="AL85" s="8">
        <f t="shared" si="35"/>
        <v>224.51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224.51</v>
      </c>
      <c r="AT85" s="8">
        <v>32</v>
      </c>
      <c r="AU85" s="8">
        <v>24.86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13.49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13.49</v>
      </c>
      <c r="BL85" s="8">
        <f t="shared" si="53"/>
        <v>32</v>
      </c>
      <c r="BM85" s="8">
        <f t="shared" si="54"/>
        <v>24.86</v>
      </c>
      <c r="BN85" s="8">
        <f t="shared" si="55"/>
        <v>32</v>
      </c>
      <c r="BO85" s="8">
        <f t="shared" si="56"/>
        <v>13.49</v>
      </c>
      <c r="BP85" s="182">
        <f t="shared" si="57"/>
        <v>0</v>
      </c>
      <c r="BQ85" s="182">
        <f t="shared" si="58"/>
        <v>11.37</v>
      </c>
    </row>
    <row r="86" spans="1:69">
      <c r="A86" s="8" t="s">
        <v>128</v>
      </c>
      <c r="B86" s="15">
        <f>'[3]25'!B88</f>
        <v>320</v>
      </c>
      <c r="C86" s="16">
        <f>'[3]25'!C88</f>
        <v>0</v>
      </c>
      <c r="D86" s="16">
        <f>'[3]25'!D88</f>
        <v>0</v>
      </c>
      <c r="E86" s="16">
        <f>'[3]25'!E88</f>
        <v>0</v>
      </c>
      <c r="F86" s="16">
        <f>'[3]25'!F88</f>
        <v>1040</v>
      </c>
      <c r="G86" s="16">
        <f>'[3]25'!G88</f>
        <v>0</v>
      </c>
      <c r="H86" s="17">
        <f t="shared" si="59"/>
        <v>1360</v>
      </c>
      <c r="I86" s="15">
        <f>'[3]25'!J88</f>
        <v>270</v>
      </c>
      <c r="J86" s="16">
        <f>'[3]25'!K88</f>
        <v>0</v>
      </c>
      <c r="K86" s="16">
        <f>'[3]25'!L88</f>
        <v>0</v>
      </c>
      <c r="L86" s="16">
        <f>'[3]25'!M88</f>
        <v>0</v>
      </c>
      <c r="M86" s="16">
        <f>'[3]25'!N88</f>
        <v>0</v>
      </c>
      <c r="N86" s="16">
        <f>'[3]25'!O88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13.49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13.49</v>
      </c>
      <c r="AL86" s="8">
        <f t="shared" si="35"/>
        <v>224.51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224.51</v>
      </c>
      <c r="AT86" s="8">
        <v>32</v>
      </c>
      <c r="AU86" s="8">
        <v>24.86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13.49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13.49</v>
      </c>
      <c r="BL86" s="8">
        <f t="shared" si="53"/>
        <v>32</v>
      </c>
      <c r="BM86" s="8">
        <f t="shared" si="54"/>
        <v>24.86</v>
      </c>
      <c r="BN86" s="8">
        <f t="shared" si="55"/>
        <v>32</v>
      </c>
      <c r="BO86" s="8">
        <f t="shared" si="56"/>
        <v>13.49</v>
      </c>
      <c r="BP86" s="182">
        <f t="shared" si="57"/>
        <v>0</v>
      </c>
      <c r="BQ86" s="182">
        <f t="shared" si="58"/>
        <v>11.37</v>
      </c>
    </row>
    <row r="87" spans="1:69">
      <c r="A87" s="8" t="s">
        <v>129</v>
      </c>
      <c r="B87" s="15">
        <f>'[3]25'!B89</f>
        <v>320</v>
      </c>
      <c r="C87" s="16">
        <f>'[3]25'!C89</f>
        <v>0</v>
      </c>
      <c r="D87" s="16">
        <f>'[3]25'!D89</f>
        <v>0</v>
      </c>
      <c r="E87" s="16">
        <f>'[3]25'!E89</f>
        <v>0</v>
      </c>
      <c r="F87" s="16">
        <f>'[3]25'!F89</f>
        <v>1040</v>
      </c>
      <c r="G87" s="16">
        <f>'[3]25'!G89</f>
        <v>0</v>
      </c>
      <c r="H87" s="17">
        <f t="shared" si="59"/>
        <v>1360</v>
      </c>
      <c r="I87" s="15">
        <f>'[3]25'!J89</f>
        <v>270</v>
      </c>
      <c r="J87" s="16">
        <f>'[3]25'!K89</f>
        <v>0</v>
      </c>
      <c r="K87" s="16">
        <f>'[3]25'!L89</f>
        <v>0</v>
      </c>
      <c r="L87" s="16">
        <f>'[3]25'!M89</f>
        <v>0</v>
      </c>
      <c r="M87" s="16">
        <f>'[3]25'!N89</f>
        <v>0</v>
      </c>
      <c r="N87" s="16">
        <f>'[3]25'!O89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13.49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13.49</v>
      </c>
      <c r="AL87" s="8">
        <f t="shared" si="35"/>
        <v>224.51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224.51</v>
      </c>
      <c r="AT87" s="8">
        <v>32</v>
      </c>
      <c r="AU87" s="8">
        <v>13.49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13.49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13.49</v>
      </c>
      <c r="BL87" s="8">
        <f t="shared" si="53"/>
        <v>32</v>
      </c>
      <c r="BM87" s="8">
        <f t="shared" si="54"/>
        <v>13.49</v>
      </c>
      <c r="BN87" s="8">
        <f t="shared" si="55"/>
        <v>32</v>
      </c>
      <c r="BO87" s="8">
        <f t="shared" si="56"/>
        <v>13.49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'[3]25'!B90</f>
        <v>320</v>
      </c>
      <c r="C88" s="16">
        <f>'[3]25'!C90</f>
        <v>0</v>
      </c>
      <c r="D88" s="16">
        <f>'[3]25'!D90</f>
        <v>0</v>
      </c>
      <c r="E88" s="16">
        <f>'[3]25'!E90</f>
        <v>0</v>
      </c>
      <c r="F88" s="16">
        <f>'[3]25'!F90</f>
        <v>1040</v>
      </c>
      <c r="G88" s="16">
        <f>'[3]25'!G90</f>
        <v>0</v>
      </c>
      <c r="H88" s="17">
        <f t="shared" si="59"/>
        <v>1360</v>
      </c>
      <c r="I88" s="15">
        <f>'[3]25'!J90</f>
        <v>270</v>
      </c>
      <c r="J88" s="16">
        <f>'[3]25'!K90</f>
        <v>0</v>
      </c>
      <c r="K88" s="16">
        <f>'[3]25'!L90</f>
        <v>0</v>
      </c>
      <c r="L88" s="16">
        <f>'[3]25'!M90</f>
        <v>0</v>
      </c>
      <c r="M88" s="16">
        <f>'[3]25'!N90</f>
        <v>0</v>
      </c>
      <c r="N88" s="16">
        <f>'[3]25'!O90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13.49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13.49</v>
      </c>
      <c r="AL88" s="8">
        <f t="shared" si="35"/>
        <v>224.51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224.51</v>
      </c>
      <c r="AT88" s="8">
        <v>32</v>
      </c>
      <c r="AU88" s="8">
        <v>13.49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13.49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13.49</v>
      </c>
      <c r="BL88" s="8">
        <f t="shared" si="53"/>
        <v>32</v>
      </c>
      <c r="BM88" s="8">
        <f t="shared" si="54"/>
        <v>13.49</v>
      </c>
      <c r="BN88" s="8">
        <f t="shared" si="55"/>
        <v>32</v>
      </c>
      <c r="BO88" s="8">
        <f t="shared" si="56"/>
        <v>13.49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'[3]25'!B91</f>
        <v>320</v>
      </c>
      <c r="C89" s="16">
        <f>'[3]25'!C91</f>
        <v>0</v>
      </c>
      <c r="D89" s="16">
        <f>'[3]25'!D91</f>
        <v>0</v>
      </c>
      <c r="E89" s="16">
        <f>'[3]25'!E91</f>
        <v>0</v>
      </c>
      <c r="F89" s="16">
        <f>'[3]25'!F91</f>
        <v>1040</v>
      </c>
      <c r="G89" s="16">
        <f>'[3]25'!G91</f>
        <v>0</v>
      </c>
      <c r="H89" s="17">
        <f t="shared" si="59"/>
        <v>1360</v>
      </c>
      <c r="I89" s="15">
        <f>'[3]25'!J91</f>
        <v>270</v>
      </c>
      <c r="J89" s="16">
        <f>'[3]25'!K91</f>
        <v>0</v>
      </c>
      <c r="K89" s="16">
        <f>'[3]25'!L91</f>
        <v>0</v>
      </c>
      <c r="L89" s="16">
        <f>'[3]25'!M91</f>
        <v>0</v>
      </c>
      <c r="M89" s="16">
        <f>'[3]25'!N91</f>
        <v>0</v>
      </c>
      <c r="N89" s="16">
        <f>'[3]25'!O91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13.49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13.49</v>
      </c>
      <c r="AL89" s="8">
        <f t="shared" si="35"/>
        <v>224.51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224.51</v>
      </c>
      <c r="AT89" s="8">
        <v>32</v>
      </c>
      <c r="AU89" s="8">
        <v>13.49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32</v>
      </c>
      <c r="BD89" s="207">
        <v>13.49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13.49</v>
      </c>
      <c r="BL89" s="8">
        <f t="shared" si="53"/>
        <v>32</v>
      </c>
      <c r="BM89" s="8">
        <f t="shared" si="54"/>
        <v>13.49</v>
      </c>
      <c r="BN89" s="8">
        <f t="shared" si="55"/>
        <v>32</v>
      </c>
      <c r="BO89" s="8">
        <f t="shared" si="56"/>
        <v>13.49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'[3]25'!B92</f>
        <v>320</v>
      </c>
      <c r="C90" s="16">
        <f>'[3]25'!C92</f>
        <v>0</v>
      </c>
      <c r="D90" s="16">
        <f>'[3]25'!D92</f>
        <v>0</v>
      </c>
      <c r="E90" s="16">
        <f>'[3]25'!E92</f>
        <v>0</v>
      </c>
      <c r="F90" s="16">
        <f>'[3]25'!F92</f>
        <v>1040</v>
      </c>
      <c r="G90" s="16">
        <f>'[3]25'!G92</f>
        <v>0</v>
      </c>
      <c r="H90" s="17">
        <f t="shared" si="59"/>
        <v>1360</v>
      </c>
      <c r="I90" s="15">
        <f>'[3]25'!J92</f>
        <v>270</v>
      </c>
      <c r="J90" s="16">
        <f>'[3]25'!K92</f>
        <v>0</v>
      </c>
      <c r="K90" s="16">
        <f>'[3]25'!L92</f>
        <v>0</v>
      </c>
      <c r="L90" s="16">
        <f>'[3]25'!M92</f>
        <v>0</v>
      </c>
      <c r="M90" s="16">
        <f>'[3]25'!N92</f>
        <v>0</v>
      </c>
      <c r="N90" s="16">
        <f>'[3]25'!O92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13.49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13.49</v>
      </c>
      <c r="AL90" s="8">
        <f t="shared" si="35"/>
        <v>224.51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224.51</v>
      </c>
      <c r="AT90" s="8">
        <v>32</v>
      </c>
      <c r="AU90" s="8">
        <v>13.49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32</v>
      </c>
      <c r="BD90" s="207">
        <v>13.49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13.49</v>
      </c>
      <c r="BL90" s="8">
        <f t="shared" si="53"/>
        <v>32</v>
      </c>
      <c r="BM90" s="8">
        <f t="shared" si="54"/>
        <v>13.49</v>
      </c>
      <c r="BN90" s="8">
        <f t="shared" si="55"/>
        <v>32</v>
      </c>
      <c r="BO90" s="8">
        <f t="shared" si="56"/>
        <v>13.49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'[3]25'!B93</f>
        <v>320</v>
      </c>
      <c r="C91" s="16">
        <f>'[3]25'!C93</f>
        <v>0</v>
      </c>
      <c r="D91" s="16">
        <f>'[3]25'!D93</f>
        <v>0</v>
      </c>
      <c r="E91" s="16">
        <f>'[3]25'!E93</f>
        <v>0</v>
      </c>
      <c r="F91" s="16">
        <f>'[3]25'!F93</f>
        <v>1040</v>
      </c>
      <c r="G91" s="16">
        <f>'[3]25'!G93</f>
        <v>0</v>
      </c>
      <c r="H91" s="17">
        <f t="shared" si="59"/>
        <v>1360</v>
      </c>
      <c r="I91" s="15">
        <f>'[3]25'!J93</f>
        <v>270</v>
      </c>
      <c r="J91" s="16">
        <f>'[3]25'!K93</f>
        <v>0</v>
      </c>
      <c r="K91" s="16">
        <f>'[3]25'!L93</f>
        <v>0</v>
      </c>
      <c r="L91" s="16">
        <f>'[3]25'!M93</f>
        <v>0</v>
      </c>
      <c r="M91" s="16">
        <f>'[3]25'!N93</f>
        <v>0</v>
      </c>
      <c r="N91" s="16">
        <f>'[3]25'!O93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13.49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13.49</v>
      </c>
      <c r="AL91" s="8">
        <f t="shared" si="35"/>
        <v>224.51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224.51</v>
      </c>
      <c r="AT91" s="8">
        <v>32</v>
      </c>
      <c r="AU91" s="8">
        <v>13.49</v>
      </c>
      <c r="AW91" s="207">
        <v>32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32</v>
      </c>
      <c r="BD91" s="207">
        <v>13.49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13.49</v>
      </c>
      <c r="BL91" s="8">
        <f t="shared" si="53"/>
        <v>32</v>
      </c>
      <c r="BM91" s="8">
        <f t="shared" si="54"/>
        <v>13.49</v>
      </c>
      <c r="BN91" s="8">
        <f t="shared" si="55"/>
        <v>32</v>
      </c>
      <c r="BO91" s="8">
        <f t="shared" si="56"/>
        <v>13.49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'[3]25'!B94</f>
        <v>320</v>
      </c>
      <c r="C92" s="16">
        <f>'[3]25'!C94</f>
        <v>0</v>
      </c>
      <c r="D92" s="16">
        <f>'[3]25'!D94</f>
        <v>0</v>
      </c>
      <c r="E92" s="16">
        <f>'[3]25'!E94</f>
        <v>0</v>
      </c>
      <c r="F92" s="16">
        <f>'[3]25'!F94</f>
        <v>1040</v>
      </c>
      <c r="G92" s="16">
        <f>'[3]25'!G94</f>
        <v>0</v>
      </c>
      <c r="H92" s="17">
        <f t="shared" si="59"/>
        <v>1360</v>
      </c>
      <c r="I92" s="15">
        <f>'[3]25'!J94</f>
        <v>270</v>
      </c>
      <c r="J92" s="16">
        <f>'[3]25'!K94</f>
        <v>0</v>
      </c>
      <c r="K92" s="16">
        <f>'[3]25'!L94</f>
        <v>0</v>
      </c>
      <c r="L92" s="16">
        <f>'[3]25'!M94</f>
        <v>0</v>
      </c>
      <c r="M92" s="16">
        <f>'[3]25'!N94</f>
        <v>0</v>
      </c>
      <c r="N92" s="16">
        <f>'[3]25'!O94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25.8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25.8</v>
      </c>
      <c r="AL92" s="8">
        <f t="shared" si="35"/>
        <v>212.2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212.2</v>
      </c>
      <c r="AT92" s="8">
        <v>32</v>
      </c>
      <c r="AU92" s="8">
        <v>25.8</v>
      </c>
      <c r="AW92" s="207">
        <v>32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32</v>
      </c>
      <c r="BD92" s="207">
        <v>25.8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25.8</v>
      </c>
      <c r="BL92" s="8">
        <f t="shared" si="53"/>
        <v>32</v>
      </c>
      <c r="BM92" s="8">
        <f t="shared" si="54"/>
        <v>25.8</v>
      </c>
      <c r="BN92" s="8">
        <f t="shared" si="55"/>
        <v>32</v>
      </c>
      <c r="BO92" s="8">
        <f t="shared" si="56"/>
        <v>25.8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'[3]25'!B95</f>
        <v>320</v>
      </c>
      <c r="C93" s="16">
        <f>'[3]25'!C95</f>
        <v>0</v>
      </c>
      <c r="D93" s="16">
        <f>'[3]25'!D95</f>
        <v>0</v>
      </c>
      <c r="E93" s="16">
        <f>'[3]25'!E95</f>
        <v>0</v>
      </c>
      <c r="F93" s="16">
        <f>'[3]25'!F95</f>
        <v>1040</v>
      </c>
      <c r="G93" s="16">
        <f>'[3]25'!G95</f>
        <v>0</v>
      </c>
      <c r="H93" s="17">
        <f t="shared" si="59"/>
        <v>1360</v>
      </c>
      <c r="I93" s="15">
        <f>'[3]25'!J95</f>
        <v>270</v>
      </c>
      <c r="J93" s="16">
        <f>'[3]25'!K95</f>
        <v>0</v>
      </c>
      <c r="K93" s="16">
        <f>'[3]25'!L95</f>
        <v>0</v>
      </c>
      <c r="L93" s="16">
        <f>'[3]25'!M95</f>
        <v>0</v>
      </c>
      <c r="M93" s="16">
        <f>'[3]25'!N95</f>
        <v>0</v>
      </c>
      <c r="N93" s="16">
        <f>'[3]25'!O95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25.8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25.8</v>
      </c>
      <c r="AL93" s="8">
        <f t="shared" si="35"/>
        <v>212.2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212.2</v>
      </c>
      <c r="AT93" s="8">
        <v>32</v>
      </c>
      <c r="AU93" s="8">
        <v>25.8</v>
      </c>
      <c r="AW93" s="207">
        <v>32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32</v>
      </c>
      <c r="BD93" s="207">
        <v>25.8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25.8</v>
      </c>
      <c r="BL93" s="8">
        <f t="shared" si="53"/>
        <v>32</v>
      </c>
      <c r="BM93" s="8">
        <f t="shared" si="54"/>
        <v>25.8</v>
      </c>
      <c r="BN93" s="8">
        <f t="shared" si="55"/>
        <v>32</v>
      </c>
      <c r="BO93" s="8">
        <f t="shared" si="56"/>
        <v>25.8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'[3]25'!B96</f>
        <v>320</v>
      </c>
      <c r="C94" s="16">
        <f>'[3]25'!C96</f>
        <v>0</v>
      </c>
      <c r="D94" s="16">
        <f>'[3]25'!D96</f>
        <v>0</v>
      </c>
      <c r="E94" s="16">
        <f>'[3]25'!E96</f>
        <v>0</v>
      </c>
      <c r="F94" s="16">
        <f>'[3]25'!F96</f>
        <v>1040</v>
      </c>
      <c r="G94" s="16">
        <f>'[3]25'!G96</f>
        <v>0</v>
      </c>
      <c r="H94" s="17">
        <f t="shared" si="59"/>
        <v>1360</v>
      </c>
      <c r="I94" s="15">
        <f>'[3]25'!J96</f>
        <v>270</v>
      </c>
      <c r="J94" s="16">
        <f>'[3]25'!K96</f>
        <v>0</v>
      </c>
      <c r="K94" s="16">
        <f>'[3]25'!L96</f>
        <v>0</v>
      </c>
      <c r="L94" s="16">
        <f>'[3]25'!M96</f>
        <v>0</v>
      </c>
      <c r="M94" s="16">
        <f>'[3]25'!N96</f>
        <v>0</v>
      </c>
      <c r="N94" s="16">
        <f>'[3]25'!O96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25.8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25.8</v>
      </c>
      <c r="AL94" s="8">
        <f t="shared" si="35"/>
        <v>212.2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212.2</v>
      </c>
      <c r="AT94" s="8">
        <v>32</v>
      </c>
      <c r="AU94" s="8">
        <v>25.8</v>
      </c>
      <c r="AW94" s="207">
        <v>32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32</v>
      </c>
      <c r="BD94" s="207">
        <v>25.8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25.8</v>
      </c>
      <c r="BL94" s="8">
        <f t="shared" si="53"/>
        <v>32</v>
      </c>
      <c r="BM94" s="8">
        <f t="shared" si="54"/>
        <v>25.8</v>
      </c>
      <c r="BN94" s="8">
        <f t="shared" si="55"/>
        <v>32</v>
      </c>
      <c r="BO94" s="8">
        <f t="shared" si="56"/>
        <v>25.8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'[3]25'!B97</f>
        <v>320</v>
      </c>
      <c r="C95" s="16">
        <f>'[3]25'!C97</f>
        <v>0</v>
      </c>
      <c r="D95" s="16">
        <f>'[3]25'!D97</f>
        <v>0</v>
      </c>
      <c r="E95" s="16">
        <f>'[3]25'!E97</f>
        <v>0</v>
      </c>
      <c r="F95" s="16">
        <f>'[3]25'!F97</f>
        <v>1040</v>
      </c>
      <c r="G95" s="16">
        <f>'[3]25'!G97</f>
        <v>0</v>
      </c>
      <c r="H95" s="17">
        <f t="shared" si="59"/>
        <v>1360</v>
      </c>
      <c r="I95" s="15">
        <f>'[3]25'!J97</f>
        <v>270</v>
      </c>
      <c r="J95" s="16">
        <f>'[3]25'!K97</f>
        <v>0</v>
      </c>
      <c r="K95" s="16">
        <f>'[3]25'!L97</f>
        <v>0</v>
      </c>
      <c r="L95" s="16">
        <f>'[3]25'!M97</f>
        <v>0</v>
      </c>
      <c r="M95" s="16">
        <f>'[3]25'!N97</f>
        <v>0</v>
      </c>
      <c r="N95" s="16">
        <f>'[3]25'!O97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25.8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25.8</v>
      </c>
      <c r="AL95" s="8">
        <f t="shared" si="35"/>
        <v>212.2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212.2</v>
      </c>
      <c r="AT95" s="8">
        <v>32</v>
      </c>
      <c r="AU95" s="8">
        <v>25.8</v>
      </c>
      <c r="AW95" s="207">
        <v>32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32</v>
      </c>
      <c r="BD95" s="207">
        <v>25.8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25.8</v>
      </c>
      <c r="BL95" s="8">
        <f t="shared" si="53"/>
        <v>32</v>
      </c>
      <c r="BM95" s="8">
        <f t="shared" si="54"/>
        <v>25.8</v>
      </c>
      <c r="BN95" s="8">
        <f t="shared" si="55"/>
        <v>32</v>
      </c>
      <c r="BO95" s="8">
        <f t="shared" si="56"/>
        <v>25.8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'[3]25'!B98</f>
        <v>320</v>
      </c>
      <c r="C96" s="16">
        <f>'[3]25'!C98</f>
        <v>0</v>
      </c>
      <c r="D96" s="16">
        <f>'[3]25'!D98</f>
        <v>0</v>
      </c>
      <c r="E96" s="16">
        <f>'[3]25'!E98</f>
        <v>0</v>
      </c>
      <c r="F96" s="16">
        <f>'[3]25'!F98</f>
        <v>1040</v>
      </c>
      <c r="G96" s="16">
        <f>'[3]25'!G98</f>
        <v>0</v>
      </c>
      <c r="H96" s="17">
        <f t="shared" si="59"/>
        <v>1360</v>
      </c>
      <c r="I96" s="15">
        <f>'[3]25'!J98</f>
        <v>270</v>
      </c>
      <c r="J96" s="16">
        <f>'[3]25'!K98</f>
        <v>0</v>
      </c>
      <c r="K96" s="16">
        <f>'[3]25'!L98</f>
        <v>0</v>
      </c>
      <c r="L96" s="16">
        <f>'[3]25'!M98</f>
        <v>0</v>
      </c>
      <c r="M96" s="16">
        <f>'[3]25'!N98</f>
        <v>0</v>
      </c>
      <c r="N96" s="16">
        <f>'[3]25'!O98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25.8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25.8</v>
      </c>
      <c r="AL96" s="8">
        <f t="shared" si="35"/>
        <v>212.2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212.2</v>
      </c>
      <c r="AT96" s="8">
        <v>32</v>
      </c>
      <c r="AU96" s="8">
        <v>25.8</v>
      </c>
      <c r="AW96" s="207">
        <v>32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32</v>
      </c>
      <c r="BD96" s="207">
        <v>25.8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25.8</v>
      </c>
      <c r="BL96" s="8">
        <f t="shared" si="53"/>
        <v>32</v>
      </c>
      <c r="BM96" s="8">
        <f t="shared" si="54"/>
        <v>25.8</v>
      </c>
      <c r="BN96" s="8">
        <f t="shared" si="55"/>
        <v>32</v>
      </c>
      <c r="BO96" s="8">
        <f t="shared" si="56"/>
        <v>25.8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'[3]25'!B99</f>
        <v>320</v>
      </c>
      <c r="C97" s="16">
        <f>'[3]25'!C99</f>
        <v>0</v>
      </c>
      <c r="D97" s="16">
        <f>'[3]25'!D99</f>
        <v>0</v>
      </c>
      <c r="E97" s="16">
        <f>'[3]25'!E99</f>
        <v>0</v>
      </c>
      <c r="F97" s="16">
        <f>'[3]25'!F99</f>
        <v>1040</v>
      </c>
      <c r="G97" s="16">
        <f>'[3]25'!G99</f>
        <v>0</v>
      </c>
      <c r="H97" s="17">
        <f t="shared" si="59"/>
        <v>1360</v>
      </c>
      <c r="I97" s="15">
        <f>'[3]25'!J99</f>
        <v>270</v>
      </c>
      <c r="J97" s="16">
        <f>'[3]25'!K99</f>
        <v>0</v>
      </c>
      <c r="K97" s="16">
        <f>'[3]25'!L99</f>
        <v>0</v>
      </c>
      <c r="L97" s="16">
        <f>'[3]25'!M99</f>
        <v>0</v>
      </c>
      <c r="M97" s="16">
        <f>'[3]25'!N99</f>
        <v>0</v>
      </c>
      <c r="N97" s="16">
        <f>'[3]25'!O99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25.8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25.8</v>
      </c>
      <c r="AL97" s="8">
        <f t="shared" si="35"/>
        <v>212.2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212.2</v>
      </c>
      <c r="AT97" s="8">
        <v>32</v>
      </c>
      <c r="AU97" s="8">
        <v>25.8</v>
      </c>
      <c r="AW97" s="207">
        <v>32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32</v>
      </c>
      <c r="BD97" s="207">
        <v>25.8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25.8</v>
      </c>
      <c r="BL97" s="8">
        <f t="shared" si="53"/>
        <v>32</v>
      </c>
      <c r="BM97" s="8">
        <f t="shared" si="54"/>
        <v>25.8</v>
      </c>
      <c r="BN97" s="8">
        <f t="shared" si="55"/>
        <v>32</v>
      </c>
      <c r="BO97" s="8">
        <f t="shared" si="56"/>
        <v>25.8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'[3]25'!B100</f>
        <v>320</v>
      </c>
      <c r="C98" s="16">
        <f>'[3]25'!C100</f>
        <v>0</v>
      </c>
      <c r="D98" s="16">
        <f>'[3]25'!D100</f>
        <v>0</v>
      </c>
      <c r="E98" s="16">
        <f>'[3]25'!E100</f>
        <v>0</v>
      </c>
      <c r="F98" s="16">
        <f>'[3]25'!F100</f>
        <v>1040</v>
      </c>
      <c r="G98" s="16">
        <f>'[3]25'!G100</f>
        <v>0</v>
      </c>
      <c r="H98" s="17">
        <f t="shared" si="59"/>
        <v>1360</v>
      </c>
      <c r="I98" s="15">
        <f>'[3]25'!J100</f>
        <v>270</v>
      </c>
      <c r="J98" s="16">
        <f>'[3]25'!K100</f>
        <v>0</v>
      </c>
      <c r="K98" s="16">
        <f>'[3]25'!L100</f>
        <v>0</v>
      </c>
      <c r="L98" s="16">
        <f>'[3]25'!M100</f>
        <v>0</v>
      </c>
      <c r="M98" s="16">
        <f>'[3]25'!N100</f>
        <v>0</v>
      </c>
      <c r="N98" s="16">
        <f>'[3]25'!O100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25.8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25.8</v>
      </c>
      <c r="AL98" s="8">
        <f t="shared" si="35"/>
        <v>212.2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212.2</v>
      </c>
      <c r="AT98" s="8">
        <v>32</v>
      </c>
      <c r="AU98" s="8">
        <v>25.8</v>
      </c>
      <c r="AW98" s="207">
        <v>32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32</v>
      </c>
      <c r="BD98" s="207">
        <v>25.8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25.8</v>
      </c>
      <c r="BL98" s="8">
        <f t="shared" si="53"/>
        <v>32</v>
      </c>
      <c r="BM98" s="8">
        <f t="shared" si="54"/>
        <v>25.8</v>
      </c>
      <c r="BN98" s="8">
        <f t="shared" si="55"/>
        <v>32</v>
      </c>
      <c r="BO98" s="8">
        <f t="shared" si="56"/>
        <v>25.8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6.5644869999999989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6.5644869999999989</v>
      </c>
      <c r="P99" s="15">
        <f t="shared" si="62"/>
        <v>2.4E-2</v>
      </c>
      <c r="Q99" s="15">
        <f t="shared" si="62"/>
        <v>6.5644869999999989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6.5644869999999989</v>
      </c>
      <c r="X99" s="15">
        <f t="shared" si="62"/>
        <v>0.75547500000000001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0.75547500000000001</v>
      </c>
      <c r="AE99" s="15">
        <f t="shared" si="62"/>
        <v>0.31916750000000016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0.31916750000000016</v>
      </c>
      <c r="AL99" s="15">
        <f t="shared" si="62"/>
        <v>5.4898445000000002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5.4898445000000002</v>
      </c>
      <c r="AS99" s="15">
        <f t="shared" si="62"/>
        <v>0</v>
      </c>
      <c r="AT99" s="15">
        <f t="shared" si="62"/>
        <v>0.75547500000000001</v>
      </c>
      <c r="AU99" s="15">
        <f t="shared" si="62"/>
        <v>0.34409249999999997</v>
      </c>
      <c r="AV99" s="15">
        <f t="shared" si="62"/>
        <v>0</v>
      </c>
      <c r="AW99" s="15">
        <f t="shared" si="62"/>
        <v>0.75547500000000001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0.75547500000000001</v>
      </c>
      <c r="BD99" s="15">
        <f t="shared" si="62"/>
        <v>0.31916750000000016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0.31916750000000016</v>
      </c>
      <c r="BK99" s="15"/>
      <c r="BL99" s="15">
        <f t="shared" si="63"/>
        <v>0.75547500000000001</v>
      </c>
      <c r="BM99" s="15">
        <f t="shared" si="63"/>
        <v>0.34409249999999997</v>
      </c>
      <c r="BN99" s="15">
        <f t="shared" si="63"/>
        <v>0.75547500000000001</v>
      </c>
      <c r="BO99" s="15">
        <f t="shared" si="63"/>
        <v>0.31916750000000016</v>
      </c>
      <c r="BP99" s="15">
        <f t="shared" si="63"/>
        <v>0</v>
      </c>
      <c r="BQ99" s="15">
        <f t="shared" si="63"/>
        <v>2.4925000000000003E-2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44920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44920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220</v>
      </c>
      <c r="D3">
        <f>PPCL!M3</f>
        <v>0</v>
      </c>
      <c r="E3">
        <f>PPCL!N3</f>
        <v>0</v>
      </c>
      <c r="F3">
        <f>B3+C3</f>
        <v>220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220</v>
      </c>
      <c r="D4">
        <f>PPCL!M4</f>
        <v>0</v>
      </c>
      <c r="E4">
        <f>PPCL!N4</f>
        <v>0</v>
      </c>
      <c r="F4">
        <f t="shared" ref="F4:F67" si="4">B4+C4</f>
        <v>220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220</v>
      </c>
      <c r="D5">
        <f>PPCL!M5</f>
        <v>0</v>
      </c>
      <c r="E5">
        <f>PPCL!N5</f>
        <v>0</v>
      </c>
      <c r="F5">
        <f t="shared" si="4"/>
        <v>220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220</v>
      </c>
      <c r="D6">
        <f>PPCL!M6</f>
        <v>0</v>
      </c>
      <c r="E6">
        <f>PPCL!N6</f>
        <v>0</v>
      </c>
      <c r="F6">
        <f t="shared" si="4"/>
        <v>220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220</v>
      </c>
      <c r="D7">
        <f>PPCL!M7</f>
        <v>0</v>
      </c>
      <c r="E7">
        <f>PPCL!N7</f>
        <v>0</v>
      </c>
      <c r="F7">
        <f t="shared" si="4"/>
        <v>220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220</v>
      </c>
      <c r="D8">
        <f>PPCL!M8</f>
        <v>0</v>
      </c>
      <c r="E8">
        <f>PPCL!N8</f>
        <v>0</v>
      </c>
      <c r="F8">
        <f t="shared" si="4"/>
        <v>220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220</v>
      </c>
      <c r="D9">
        <f>PPCL!M9</f>
        <v>0</v>
      </c>
      <c r="E9">
        <f>PPCL!N9</f>
        <v>0</v>
      </c>
      <c r="F9">
        <f t="shared" si="4"/>
        <v>220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220</v>
      </c>
      <c r="D10">
        <f>PPCL!M10</f>
        <v>0</v>
      </c>
      <c r="E10">
        <f>PPCL!N10</f>
        <v>0</v>
      </c>
      <c r="F10">
        <f t="shared" si="4"/>
        <v>220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220</v>
      </c>
      <c r="D11">
        <f>PPCL!M11</f>
        <v>0</v>
      </c>
      <c r="E11">
        <f>PPCL!N11</f>
        <v>0</v>
      </c>
      <c r="F11">
        <f t="shared" si="4"/>
        <v>220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220</v>
      </c>
      <c r="D12">
        <f>PPCL!M12</f>
        <v>0</v>
      </c>
      <c r="E12">
        <f>PPCL!N12</f>
        <v>0</v>
      </c>
      <c r="F12">
        <f t="shared" si="4"/>
        <v>220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220</v>
      </c>
      <c r="D13">
        <f>PPCL!M13</f>
        <v>0</v>
      </c>
      <c r="E13">
        <f>PPCL!N13</f>
        <v>0</v>
      </c>
      <c r="F13">
        <f t="shared" si="4"/>
        <v>220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220</v>
      </c>
      <c r="D14">
        <f>PPCL!M14</f>
        <v>0</v>
      </c>
      <c r="E14">
        <f>PPCL!N14</f>
        <v>0</v>
      </c>
      <c r="F14">
        <f t="shared" si="4"/>
        <v>220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220</v>
      </c>
      <c r="D15">
        <f>PPCL!M15</f>
        <v>0</v>
      </c>
      <c r="E15">
        <f>PPCL!N15</f>
        <v>0</v>
      </c>
      <c r="F15">
        <f t="shared" si="4"/>
        <v>220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220</v>
      </c>
      <c r="D16">
        <f>PPCL!M16</f>
        <v>0</v>
      </c>
      <c r="E16">
        <f>PPCL!N16</f>
        <v>0</v>
      </c>
      <c r="F16">
        <f t="shared" si="4"/>
        <v>220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220</v>
      </c>
      <c r="D17">
        <f>PPCL!M17</f>
        <v>0</v>
      </c>
      <c r="E17">
        <f>PPCL!N17</f>
        <v>0</v>
      </c>
      <c r="F17">
        <f t="shared" si="4"/>
        <v>220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220</v>
      </c>
      <c r="D18">
        <f>PPCL!M18</f>
        <v>0</v>
      </c>
      <c r="E18">
        <f>PPCL!N18</f>
        <v>0</v>
      </c>
      <c r="F18">
        <f t="shared" si="4"/>
        <v>220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220</v>
      </c>
      <c r="D19">
        <f>PPCL!M19</f>
        <v>0</v>
      </c>
      <c r="E19">
        <f>PPCL!N19</f>
        <v>0</v>
      </c>
      <c r="F19">
        <f t="shared" si="4"/>
        <v>220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220</v>
      </c>
      <c r="D20">
        <f>PPCL!M20</f>
        <v>0</v>
      </c>
      <c r="E20">
        <f>PPCL!N20</f>
        <v>0</v>
      </c>
      <c r="F20">
        <f t="shared" si="4"/>
        <v>220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220</v>
      </c>
      <c r="D21">
        <f>PPCL!M21</f>
        <v>0</v>
      </c>
      <c r="E21">
        <f>PPCL!N21</f>
        <v>0</v>
      </c>
      <c r="F21">
        <f t="shared" si="4"/>
        <v>220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220</v>
      </c>
      <c r="D22">
        <f>PPCL!M22</f>
        <v>0</v>
      </c>
      <c r="E22">
        <f>PPCL!N22</f>
        <v>0</v>
      </c>
      <c r="F22">
        <f t="shared" si="4"/>
        <v>220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220</v>
      </c>
      <c r="D23">
        <f>PPCL!M23</f>
        <v>0</v>
      </c>
      <c r="E23">
        <f>PPCL!N23</f>
        <v>0</v>
      </c>
      <c r="F23">
        <f t="shared" si="4"/>
        <v>220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220</v>
      </c>
      <c r="D24">
        <f>PPCL!M24</f>
        <v>0</v>
      </c>
      <c r="E24">
        <f>PPCL!N24</f>
        <v>0</v>
      </c>
      <c r="F24">
        <f t="shared" si="4"/>
        <v>220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220</v>
      </c>
      <c r="D25">
        <f>PPCL!M25</f>
        <v>0</v>
      </c>
      <c r="E25">
        <f>PPCL!N25</f>
        <v>0</v>
      </c>
      <c r="F25">
        <f t="shared" si="4"/>
        <v>220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220</v>
      </c>
      <c r="D26">
        <f>PPCL!M26</f>
        <v>0</v>
      </c>
      <c r="E26">
        <f>PPCL!N26</f>
        <v>0</v>
      </c>
      <c r="F26">
        <f t="shared" si="4"/>
        <v>220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220</v>
      </c>
      <c r="D27">
        <f>PPCL!M27</f>
        <v>0</v>
      </c>
      <c r="E27">
        <f>PPCL!N27</f>
        <v>0</v>
      </c>
      <c r="F27">
        <f t="shared" si="4"/>
        <v>220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220</v>
      </c>
      <c r="D28">
        <f>PPCL!M28</f>
        <v>0</v>
      </c>
      <c r="E28">
        <f>PPCL!N28</f>
        <v>0</v>
      </c>
      <c r="F28">
        <f t="shared" si="4"/>
        <v>220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220</v>
      </c>
      <c r="D29">
        <f>PPCL!M29</f>
        <v>0</v>
      </c>
      <c r="E29">
        <f>PPCL!N29</f>
        <v>0</v>
      </c>
      <c r="F29">
        <f t="shared" si="4"/>
        <v>220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220</v>
      </c>
      <c r="D30">
        <f>PPCL!M30</f>
        <v>0</v>
      </c>
      <c r="E30">
        <f>PPCL!N30</f>
        <v>0</v>
      </c>
      <c r="F30">
        <f t="shared" si="4"/>
        <v>220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220</v>
      </c>
      <c r="D31">
        <f>PPCL!M31</f>
        <v>0</v>
      </c>
      <c r="E31">
        <f>PPCL!N31</f>
        <v>0</v>
      </c>
      <c r="F31">
        <f t="shared" si="4"/>
        <v>220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220</v>
      </c>
      <c r="D32">
        <f>PPCL!M32</f>
        <v>0</v>
      </c>
      <c r="E32">
        <f>PPCL!N32</f>
        <v>0</v>
      </c>
      <c r="F32">
        <f t="shared" si="4"/>
        <v>220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220</v>
      </c>
      <c r="D33">
        <f>PPCL!M33</f>
        <v>0</v>
      </c>
      <c r="E33">
        <f>PPCL!N33</f>
        <v>0</v>
      </c>
      <c r="F33">
        <f t="shared" si="4"/>
        <v>220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220</v>
      </c>
      <c r="D34">
        <f>PPCL!M34</f>
        <v>0</v>
      </c>
      <c r="E34">
        <f>PPCL!N34</f>
        <v>0</v>
      </c>
      <c r="F34">
        <f t="shared" si="4"/>
        <v>220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220</v>
      </c>
      <c r="D35">
        <f>PPCL!M35</f>
        <v>0</v>
      </c>
      <c r="E35">
        <f>PPCL!N35</f>
        <v>0</v>
      </c>
      <c r="F35">
        <f t="shared" si="4"/>
        <v>220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220</v>
      </c>
      <c r="D36">
        <f>PPCL!M36</f>
        <v>0</v>
      </c>
      <c r="E36">
        <f>PPCL!N36</f>
        <v>0</v>
      </c>
      <c r="F36">
        <f t="shared" si="4"/>
        <v>220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220</v>
      </c>
      <c r="D37">
        <f>PPCL!M37</f>
        <v>0</v>
      </c>
      <c r="E37">
        <f>PPCL!N37</f>
        <v>0</v>
      </c>
      <c r="F37">
        <f t="shared" si="4"/>
        <v>220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220</v>
      </c>
      <c r="D38">
        <f>PPCL!M38</f>
        <v>0</v>
      </c>
      <c r="E38">
        <f>PPCL!N38</f>
        <v>0</v>
      </c>
      <c r="F38">
        <f t="shared" si="4"/>
        <v>220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220</v>
      </c>
      <c r="D39">
        <f>PPCL!M39</f>
        <v>0</v>
      </c>
      <c r="E39">
        <f>PPCL!N39</f>
        <v>0</v>
      </c>
      <c r="F39">
        <f t="shared" si="4"/>
        <v>220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220</v>
      </c>
      <c r="D40">
        <f>PPCL!M40</f>
        <v>0</v>
      </c>
      <c r="E40">
        <f>PPCL!N40</f>
        <v>0</v>
      </c>
      <c r="F40">
        <f t="shared" si="4"/>
        <v>220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220</v>
      </c>
      <c r="D41">
        <f>PPCL!M41</f>
        <v>0</v>
      </c>
      <c r="E41">
        <f>PPCL!N41</f>
        <v>0</v>
      </c>
      <c r="F41">
        <f t="shared" si="4"/>
        <v>220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220</v>
      </c>
      <c r="D42">
        <f>PPCL!M42</f>
        <v>0</v>
      </c>
      <c r="E42">
        <f>PPCL!N42</f>
        <v>0</v>
      </c>
      <c r="F42">
        <f t="shared" si="4"/>
        <v>220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220</v>
      </c>
      <c r="D43">
        <f>PPCL!M43</f>
        <v>0</v>
      </c>
      <c r="E43">
        <f>PPCL!N43</f>
        <v>0</v>
      </c>
      <c r="F43">
        <f t="shared" si="4"/>
        <v>220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220</v>
      </c>
      <c r="D44">
        <f>PPCL!M44</f>
        <v>0</v>
      </c>
      <c r="E44">
        <f>PPCL!N44</f>
        <v>0</v>
      </c>
      <c r="F44">
        <f t="shared" si="4"/>
        <v>220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220</v>
      </c>
      <c r="D45">
        <f>PPCL!M45</f>
        <v>0</v>
      </c>
      <c r="E45">
        <f>PPCL!N45</f>
        <v>0</v>
      </c>
      <c r="F45">
        <f t="shared" si="4"/>
        <v>220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220</v>
      </c>
      <c r="D46">
        <f>PPCL!M46</f>
        <v>0</v>
      </c>
      <c r="E46">
        <f>PPCL!N46</f>
        <v>0</v>
      </c>
      <c r="F46">
        <f t="shared" si="4"/>
        <v>220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220</v>
      </c>
      <c r="D47">
        <f>PPCL!M47</f>
        <v>0</v>
      </c>
      <c r="E47">
        <f>PPCL!N47</f>
        <v>0</v>
      </c>
      <c r="F47">
        <f t="shared" si="4"/>
        <v>220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220</v>
      </c>
      <c r="D48">
        <f>PPCL!M48</f>
        <v>0</v>
      </c>
      <c r="E48">
        <f>PPCL!N48</f>
        <v>0</v>
      </c>
      <c r="F48">
        <f t="shared" si="4"/>
        <v>220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220</v>
      </c>
      <c r="D49">
        <f>PPCL!M49</f>
        <v>0</v>
      </c>
      <c r="E49">
        <f>PPCL!N49</f>
        <v>0</v>
      </c>
      <c r="F49">
        <f t="shared" si="4"/>
        <v>220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220</v>
      </c>
      <c r="D50">
        <f>PPCL!M50</f>
        <v>0</v>
      </c>
      <c r="E50">
        <f>PPCL!N50</f>
        <v>0</v>
      </c>
      <c r="F50">
        <f t="shared" si="4"/>
        <v>220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220</v>
      </c>
      <c r="D51">
        <f>PPCL!M51</f>
        <v>0</v>
      </c>
      <c r="E51">
        <f>PPCL!N51</f>
        <v>0</v>
      </c>
      <c r="F51">
        <f t="shared" si="4"/>
        <v>220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220</v>
      </c>
      <c r="D52">
        <f>PPCL!M52</f>
        <v>0</v>
      </c>
      <c r="E52">
        <f>PPCL!N52</f>
        <v>0</v>
      </c>
      <c r="F52">
        <f t="shared" si="4"/>
        <v>220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220</v>
      </c>
      <c r="D53">
        <f>PPCL!M53</f>
        <v>0</v>
      </c>
      <c r="E53">
        <f>PPCL!N53</f>
        <v>0</v>
      </c>
      <c r="F53">
        <f t="shared" si="4"/>
        <v>220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220</v>
      </c>
      <c r="D54">
        <f>PPCL!M54</f>
        <v>0</v>
      </c>
      <c r="E54">
        <f>PPCL!N54</f>
        <v>0</v>
      </c>
      <c r="F54">
        <f t="shared" si="4"/>
        <v>220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220</v>
      </c>
      <c r="D55">
        <f>PPCL!M55</f>
        <v>0</v>
      </c>
      <c r="E55">
        <f>PPCL!N55</f>
        <v>0</v>
      </c>
      <c r="F55">
        <f t="shared" si="4"/>
        <v>220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220</v>
      </c>
      <c r="D56">
        <f>PPCL!M56</f>
        <v>0</v>
      </c>
      <c r="E56">
        <f>PPCL!N56</f>
        <v>0</v>
      </c>
      <c r="F56">
        <f t="shared" si="4"/>
        <v>220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220</v>
      </c>
      <c r="D57">
        <f>PPCL!M57</f>
        <v>0</v>
      </c>
      <c r="E57">
        <f>PPCL!N57</f>
        <v>0</v>
      </c>
      <c r="F57">
        <f t="shared" si="4"/>
        <v>220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220</v>
      </c>
      <c r="D58">
        <f>PPCL!M58</f>
        <v>0</v>
      </c>
      <c r="E58">
        <f>PPCL!N58</f>
        <v>0</v>
      </c>
      <c r="F58">
        <f t="shared" si="4"/>
        <v>220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220</v>
      </c>
      <c r="D59">
        <f>PPCL!M59</f>
        <v>0</v>
      </c>
      <c r="E59">
        <f>PPCL!N59</f>
        <v>0</v>
      </c>
      <c r="F59">
        <f t="shared" si="4"/>
        <v>220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220</v>
      </c>
      <c r="D60">
        <f>PPCL!M60</f>
        <v>0</v>
      </c>
      <c r="E60">
        <f>PPCL!N60</f>
        <v>0</v>
      </c>
      <c r="F60">
        <f t="shared" si="4"/>
        <v>220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220</v>
      </c>
      <c r="D61">
        <f>PPCL!M61</f>
        <v>0</v>
      </c>
      <c r="E61">
        <f>PPCL!N61</f>
        <v>0</v>
      </c>
      <c r="F61">
        <f t="shared" si="4"/>
        <v>220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220</v>
      </c>
      <c r="D62">
        <f>PPCL!M62</f>
        <v>0</v>
      </c>
      <c r="E62">
        <f>PPCL!N62</f>
        <v>0</v>
      </c>
      <c r="F62">
        <f t="shared" si="4"/>
        <v>220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220</v>
      </c>
      <c r="D63">
        <f>PPCL!M63</f>
        <v>0</v>
      </c>
      <c r="E63">
        <f>PPCL!N63</f>
        <v>0</v>
      </c>
      <c r="F63">
        <f t="shared" si="4"/>
        <v>220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220</v>
      </c>
      <c r="D64">
        <f>PPCL!M64</f>
        <v>0</v>
      </c>
      <c r="E64">
        <f>PPCL!N64</f>
        <v>0</v>
      </c>
      <c r="F64">
        <f t="shared" si="4"/>
        <v>220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220</v>
      </c>
      <c r="D65">
        <f>PPCL!M65</f>
        <v>0</v>
      </c>
      <c r="E65">
        <f>PPCL!N65</f>
        <v>0</v>
      </c>
      <c r="F65">
        <f t="shared" si="4"/>
        <v>220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220</v>
      </c>
      <c r="D66">
        <f>PPCL!M66</f>
        <v>0</v>
      </c>
      <c r="E66">
        <f>PPCL!N66</f>
        <v>0</v>
      </c>
      <c r="F66">
        <f t="shared" si="4"/>
        <v>220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220</v>
      </c>
      <c r="D67">
        <f>PPCL!M67</f>
        <v>0</v>
      </c>
      <c r="E67">
        <f>PPCL!N67</f>
        <v>0</v>
      </c>
      <c r="F67">
        <f t="shared" si="4"/>
        <v>220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220</v>
      </c>
      <c r="D68">
        <f>PPCL!M68</f>
        <v>0</v>
      </c>
      <c r="E68">
        <f>PPCL!N68</f>
        <v>0</v>
      </c>
      <c r="F68">
        <f t="shared" ref="F68:F98" si="10">B68+C68</f>
        <v>220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220</v>
      </c>
      <c r="D69">
        <f>PPCL!M69</f>
        <v>0</v>
      </c>
      <c r="E69">
        <f>PPCL!N69</f>
        <v>0</v>
      </c>
      <c r="F69">
        <f t="shared" si="10"/>
        <v>220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220</v>
      </c>
      <c r="D70">
        <f>PPCL!M70</f>
        <v>0</v>
      </c>
      <c r="E70">
        <f>PPCL!N70</f>
        <v>0</v>
      </c>
      <c r="F70">
        <f t="shared" si="10"/>
        <v>220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220</v>
      </c>
      <c r="D71">
        <f>PPCL!M71</f>
        <v>0</v>
      </c>
      <c r="E71">
        <f>PPCL!N71</f>
        <v>0</v>
      </c>
      <c r="F71">
        <f t="shared" si="10"/>
        <v>220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220</v>
      </c>
      <c r="D72">
        <f>PPCL!M72</f>
        <v>0</v>
      </c>
      <c r="E72">
        <f>PPCL!N72</f>
        <v>0</v>
      </c>
      <c r="F72">
        <f t="shared" si="10"/>
        <v>220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220</v>
      </c>
      <c r="D73">
        <f>PPCL!M73</f>
        <v>0</v>
      </c>
      <c r="E73">
        <f>PPCL!N73</f>
        <v>0</v>
      </c>
      <c r="F73">
        <f t="shared" si="10"/>
        <v>220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220</v>
      </c>
      <c r="D74">
        <f>PPCL!M74</f>
        <v>0</v>
      </c>
      <c r="E74">
        <f>PPCL!N74</f>
        <v>0</v>
      </c>
      <c r="F74">
        <f t="shared" si="10"/>
        <v>220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220</v>
      </c>
      <c r="D75">
        <f>PPCL!M75</f>
        <v>0</v>
      </c>
      <c r="E75">
        <f>PPCL!N75</f>
        <v>0</v>
      </c>
      <c r="F75">
        <f t="shared" si="10"/>
        <v>220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220</v>
      </c>
      <c r="D76">
        <f>PPCL!M76</f>
        <v>0</v>
      </c>
      <c r="E76">
        <f>PPCL!N76</f>
        <v>0</v>
      </c>
      <c r="F76">
        <f t="shared" si="10"/>
        <v>220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220</v>
      </c>
      <c r="D77">
        <f>PPCL!M77</f>
        <v>0</v>
      </c>
      <c r="E77">
        <f>PPCL!N77</f>
        <v>0</v>
      </c>
      <c r="F77">
        <f t="shared" si="10"/>
        <v>220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220</v>
      </c>
      <c r="D78">
        <f>PPCL!M78</f>
        <v>0</v>
      </c>
      <c r="E78">
        <f>PPCL!N78</f>
        <v>0</v>
      </c>
      <c r="F78">
        <f t="shared" si="10"/>
        <v>220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220</v>
      </c>
      <c r="D79">
        <f>PPCL!M79</f>
        <v>0</v>
      </c>
      <c r="E79">
        <f>PPCL!N79</f>
        <v>0</v>
      </c>
      <c r="F79">
        <f t="shared" si="10"/>
        <v>220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220</v>
      </c>
      <c r="D80">
        <f>PPCL!M80</f>
        <v>0</v>
      </c>
      <c r="E80">
        <f>PPCL!N80</f>
        <v>0</v>
      </c>
      <c r="F80">
        <f t="shared" si="10"/>
        <v>220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220</v>
      </c>
      <c r="D81">
        <f>PPCL!M81</f>
        <v>0</v>
      </c>
      <c r="E81">
        <f>PPCL!N81</f>
        <v>0</v>
      </c>
      <c r="F81">
        <f t="shared" si="10"/>
        <v>220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220</v>
      </c>
      <c r="D82">
        <f>PPCL!M82</f>
        <v>0</v>
      </c>
      <c r="E82">
        <f>PPCL!N82</f>
        <v>0</v>
      </c>
      <c r="F82">
        <f t="shared" si="10"/>
        <v>220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220</v>
      </c>
      <c r="D83">
        <f>PPCL!M83</f>
        <v>0</v>
      </c>
      <c r="E83">
        <f>PPCL!N83</f>
        <v>0</v>
      </c>
      <c r="F83">
        <f t="shared" si="10"/>
        <v>220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220</v>
      </c>
      <c r="D84">
        <f>PPCL!M84</f>
        <v>0</v>
      </c>
      <c r="E84">
        <f>PPCL!N84</f>
        <v>0</v>
      </c>
      <c r="F84">
        <f t="shared" si="10"/>
        <v>220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220</v>
      </c>
      <c r="D85">
        <f>PPCL!M85</f>
        <v>0</v>
      </c>
      <c r="E85">
        <f>PPCL!N85</f>
        <v>0</v>
      </c>
      <c r="F85">
        <f t="shared" si="10"/>
        <v>220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220</v>
      </c>
      <c r="D86">
        <f>PPCL!M86</f>
        <v>0</v>
      </c>
      <c r="E86">
        <f>PPCL!N86</f>
        <v>0</v>
      </c>
      <c r="F86">
        <f t="shared" si="10"/>
        <v>220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220</v>
      </c>
      <c r="D87">
        <f>PPCL!M87</f>
        <v>0</v>
      </c>
      <c r="E87">
        <f>PPCL!N87</f>
        <v>0</v>
      </c>
      <c r="F87">
        <f t="shared" si="10"/>
        <v>220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220</v>
      </c>
      <c r="D88">
        <f>PPCL!M88</f>
        <v>0</v>
      </c>
      <c r="E88">
        <f>PPCL!N88</f>
        <v>0</v>
      </c>
      <c r="F88">
        <f t="shared" si="10"/>
        <v>220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220</v>
      </c>
      <c r="D89">
        <f>PPCL!M89</f>
        <v>0</v>
      </c>
      <c r="E89">
        <f>PPCL!N89</f>
        <v>0</v>
      </c>
      <c r="F89">
        <f t="shared" si="10"/>
        <v>220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220</v>
      </c>
      <c r="D90">
        <f>PPCL!M90</f>
        <v>0</v>
      </c>
      <c r="E90">
        <f>PPCL!N90</f>
        <v>0</v>
      </c>
      <c r="F90">
        <f t="shared" si="10"/>
        <v>220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220</v>
      </c>
      <c r="D91">
        <f>PPCL!M91</f>
        <v>0</v>
      </c>
      <c r="E91">
        <f>PPCL!N91</f>
        <v>0</v>
      </c>
      <c r="F91">
        <f t="shared" si="10"/>
        <v>220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220</v>
      </c>
      <c r="D92">
        <f>PPCL!M92</f>
        <v>0</v>
      </c>
      <c r="E92">
        <f>PPCL!N92</f>
        <v>0</v>
      </c>
      <c r="F92">
        <f t="shared" si="10"/>
        <v>220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220</v>
      </c>
      <c r="D93">
        <f>PPCL!M93</f>
        <v>0</v>
      </c>
      <c r="E93">
        <f>PPCL!N93</f>
        <v>0</v>
      </c>
      <c r="F93">
        <f t="shared" si="10"/>
        <v>220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220</v>
      </c>
      <c r="D94">
        <f>PPCL!M94</f>
        <v>0</v>
      </c>
      <c r="E94">
        <f>PPCL!N94</f>
        <v>0</v>
      </c>
      <c r="F94">
        <f t="shared" si="10"/>
        <v>220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220</v>
      </c>
      <c r="D95">
        <f>PPCL!M95</f>
        <v>0</v>
      </c>
      <c r="E95">
        <f>PPCL!N95</f>
        <v>0</v>
      </c>
      <c r="F95">
        <f t="shared" si="10"/>
        <v>220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220</v>
      </c>
      <c r="D96">
        <f>PPCL!M96</f>
        <v>0</v>
      </c>
      <c r="E96">
        <f>PPCL!N96</f>
        <v>0</v>
      </c>
      <c r="F96">
        <f t="shared" si="10"/>
        <v>220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220</v>
      </c>
      <c r="D97">
        <f>PPCL!M97</f>
        <v>0</v>
      </c>
      <c r="E97">
        <f>PPCL!N97</f>
        <v>0</v>
      </c>
      <c r="F97">
        <f t="shared" si="10"/>
        <v>220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220</v>
      </c>
      <c r="D98">
        <f>PPCL!M98</f>
        <v>0</v>
      </c>
      <c r="E98">
        <f>PPCL!N98</f>
        <v>0</v>
      </c>
      <c r="F98">
        <f t="shared" si="10"/>
        <v>220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5.28</v>
      </c>
      <c r="D99" s="156">
        <f t="shared" si="12"/>
        <v>0</v>
      </c>
      <c r="E99" s="156">
        <f t="shared" si="12"/>
        <v>0</v>
      </c>
      <c r="F99" s="156">
        <f t="shared" si="12"/>
        <v>5.28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15.51</v>
      </c>
      <c r="J3">
        <f>BYPL_EOD!AC3+BYPL_EOD!AD3</f>
        <v>8.49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38.07</v>
      </c>
      <c r="O3" s="154">
        <f t="shared" ref="O3:O66" si="1">G3-N3</f>
        <v>0.53000000000000114</v>
      </c>
      <c r="P3">
        <v>15.725925925925926</v>
      </c>
      <c r="Q3">
        <v>8.6081954294720262</v>
      </c>
      <c r="R3">
        <v>0</v>
      </c>
      <c r="S3">
        <v>2.0988179669030731</v>
      </c>
      <c r="T3">
        <v>12.167060677698975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15.51</v>
      </c>
      <c r="J4">
        <f>BYPL_EOD!AC4+BYPL_EOD!AD4</f>
        <v>8.49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38.07</v>
      </c>
      <c r="O4" s="154">
        <f t="shared" si="1"/>
        <v>0.53000000000000114</v>
      </c>
      <c r="P4">
        <v>15.725925925925926</v>
      </c>
      <c r="Q4">
        <v>8.6081954294720262</v>
      </c>
      <c r="R4">
        <v>0</v>
      </c>
      <c r="S4">
        <v>2.0988179669030731</v>
      </c>
      <c r="T4">
        <v>12.167060677698975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15.51</v>
      </c>
      <c r="J5">
        <f>BYPL_EOD!AC5+BYPL_EOD!AD5</f>
        <v>8.49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38.07</v>
      </c>
      <c r="O5" s="154">
        <f t="shared" si="1"/>
        <v>0.53000000000000114</v>
      </c>
      <c r="P5">
        <v>15.725925925925926</v>
      </c>
      <c r="Q5">
        <v>8.6081954294720262</v>
      </c>
      <c r="R5">
        <v>0</v>
      </c>
      <c r="S5">
        <v>2.0988179669030731</v>
      </c>
      <c r="T5">
        <v>12.167060677698975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15.51</v>
      </c>
      <c r="J6">
        <f>BYPL_EOD!AC6+BYPL_EOD!AD6</f>
        <v>8.49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38.07</v>
      </c>
      <c r="O6" s="154">
        <f t="shared" si="1"/>
        <v>0.53000000000000114</v>
      </c>
      <c r="P6">
        <v>15.725925925925926</v>
      </c>
      <c r="Q6">
        <v>8.6081954294720262</v>
      </c>
      <c r="R6">
        <v>0</v>
      </c>
      <c r="S6">
        <v>2.0988179669030731</v>
      </c>
      <c r="T6">
        <v>12.167060677698975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15.51</v>
      </c>
      <c r="J7">
        <f>BYPL_EOD!AC7+BYPL_EOD!AD7</f>
        <v>8.49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38.07</v>
      </c>
      <c r="O7" s="154">
        <f t="shared" si="1"/>
        <v>0.53000000000000114</v>
      </c>
      <c r="P7">
        <v>15.725925925925926</v>
      </c>
      <c r="Q7">
        <v>8.6081954294720262</v>
      </c>
      <c r="R7">
        <v>0</v>
      </c>
      <c r="S7">
        <v>2.0988179669030731</v>
      </c>
      <c r="T7">
        <v>12.167060677698975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54"/>
      <c r="I8">
        <f>BRPL_EOD!AC8+BRPL_EOD!AD8</f>
        <v>15.51</v>
      </c>
      <c r="J8">
        <f>BYPL_EOD!AC8+BYPL_EOD!AD8</f>
        <v>8.49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38.07</v>
      </c>
      <c r="O8" s="154">
        <f t="shared" si="1"/>
        <v>0.53000000000000114</v>
      </c>
      <c r="P8">
        <v>15.725925925925926</v>
      </c>
      <c r="Q8">
        <v>8.6081954294720262</v>
      </c>
      <c r="R8">
        <v>0</v>
      </c>
      <c r="S8">
        <v>2.0988179669030731</v>
      </c>
      <c r="T8">
        <v>12.167060677698975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54"/>
      <c r="I9">
        <f>BRPL_EOD!AC9+BRPL_EOD!AD9</f>
        <v>15.51</v>
      </c>
      <c r="J9">
        <f>BYPL_EOD!AC9+BYPL_EOD!AD9</f>
        <v>8.49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38.07</v>
      </c>
      <c r="O9" s="154">
        <f t="shared" si="1"/>
        <v>0.53000000000000114</v>
      </c>
      <c r="P9">
        <v>15.725925925925926</v>
      </c>
      <c r="Q9">
        <v>8.6081954294720262</v>
      </c>
      <c r="R9">
        <v>0</v>
      </c>
      <c r="S9">
        <v>2.0988179669030731</v>
      </c>
      <c r="T9">
        <v>12.167060677698975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54"/>
      <c r="I10">
        <f>BRPL_EOD!AC10+BRPL_EOD!AD10</f>
        <v>15.51</v>
      </c>
      <c r="J10">
        <f>BYPL_EOD!AC10+BYPL_EOD!AD10</f>
        <v>8.49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38.07</v>
      </c>
      <c r="O10" s="154">
        <f t="shared" si="1"/>
        <v>0.53000000000000114</v>
      </c>
      <c r="P10">
        <v>15.725925925925926</v>
      </c>
      <c r="Q10">
        <v>8.6081954294720262</v>
      </c>
      <c r="R10">
        <v>0</v>
      </c>
      <c r="S10">
        <v>2.0988179669030731</v>
      </c>
      <c r="T10">
        <v>12.167060677698975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38.6</v>
      </c>
      <c r="E11">
        <f>GT!N11</f>
        <v>0</v>
      </c>
      <c r="F11">
        <f t="shared" si="4"/>
        <v>84</v>
      </c>
      <c r="G11">
        <f t="shared" si="5"/>
        <v>38.6</v>
      </c>
      <c r="H11" s="154"/>
      <c r="I11">
        <f>BRPL_EOD!AC11+BRPL_EOD!AD11</f>
        <v>15.51</v>
      </c>
      <c r="J11">
        <f>BYPL_EOD!AC11+BYPL_EOD!AD11</f>
        <v>8.49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38.07</v>
      </c>
      <c r="O11" s="154">
        <f t="shared" si="1"/>
        <v>0.53000000000000114</v>
      </c>
      <c r="P11">
        <v>15.725925925925926</v>
      </c>
      <c r="Q11">
        <v>8.6081954294720262</v>
      </c>
      <c r="R11">
        <v>0</v>
      </c>
      <c r="S11">
        <v>2.0988179669030731</v>
      </c>
      <c r="T11">
        <v>12.167060677698975</v>
      </c>
      <c r="U11" s="156">
        <f t="shared" si="2"/>
        <v>38.6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38.6</v>
      </c>
      <c r="E12">
        <f>GT!N12</f>
        <v>0</v>
      </c>
      <c r="F12">
        <f t="shared" si="4"/>
        <v>84</v>
      </c>
      <c r="G12">
        <f t="shared" si="5"/>
        <v>38.6</v>
      </c>
      <c r="H12" s="154"/>
      <c r="I12">
        <f>BRPL_EOD!AC12+BRPL_EOD!AD12</f>
        <v>15.51</v>
      </c>
      <c r="J12">
        <f>BYPL_EOD!AC12+BYPL_EOD!AD12</f>
        <v>8.49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38.07</v>
      </c>
      <c r="O12" s="154">
        <f t="shared" si="1"/>
        <v>0.53000000000000114</v>
      </c>
      <c r="P12">
        <v>15.725925925925926</v>
      </c>
      <c r="Q12">
        <v>8.6081954294720262</v>
      </c>
      <c r="R12">
        <v>0</v>
      </c>
      <c r="S12">
        <v>2.0988179669030731</v>
      </c>
      <c r="T12">
        <v>12.167060677698975</v>
      </c>
      <c r="U12" s="156">
        <f t="shared" si="2"/>
        <v>38.6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38.6</v>
      </c>
      <c r="E13">
        <f>GT!N13</f>
        <v>0</v>
      </c>
      <c r="F13">
        <f t="shared" si="4"/>
        <v>84</v>
      </c>
      <c r="G13">
        <f t="shared" si="5"/>
        <v>38.6</v>
      </c>
      <c r="H13" s="154"/>
      <c r="I13">
        <f>BRPL_EOD!AC13+BRPL_EOD!AD13</f>
        <v>15.51</v>
      </c>
      <c r="J13">
        <f>BYPL_EOD!AC13+BYPL_EOD!AD13</f>
        <v>8.49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38.07</v>
      </c>
      <c r="O13" s="154">
        <f t="shared" si="1"/>
        <v>0.53000000000000114</v>
      </c>
      <c r="P13">
        <v>15.725925925925926</v>
      </c>
      <c r="Q13">
        <v>8.6081954294720262</v>
      </c>
      <c r="R13">
        <v>0</v>
      </c>
      <c r="S13">
        <v>2.0988179669030731</v>
      </c>
      <c r="T13">
        <v>12.167060677698975</v>
      </c>
      <c r="U13" s="156">
        <f t="shared" si="2"/>
        <v>38.6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38.6</v>
      </c>
      <c r="E14">
        <f>GT!N14</f>
        <v>0</v>
      </c>
      <c r="F14">
        <f t="shared" si="4"/>
        <v>84</v>
      </c>
      <c r="G14">
        <f t="shared" si="5"/>
        <v>38.6</v>
      </c>
      <c r="H14" s="154"/>
      <c r="I14">
        <f>BRPL_EOD!AC14+BRPL_EOD!AD14</f>
        <v>15.51</v>
      </c>
      <c r="J14">
        <f>BYPL_EOD!AC14+BYPL_EOD!AD14</f>
        <v>8.49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38.07</v>
      </c>
      <c r="O14" s="154">
        <f t="shared" si="1"/>
        <v>0.53000000000000114</v>
      </c>
      <c r="P14">
        <v>15.725925925925926</v>
      </c>
      <c r="Q14">
        <v>8.6081954294720262</v>
      </c>
      <c r="R14">
        <v>0</v>
      </c>
      <c r="S14">
        <v>2.0988179669030731</v>
      </c>
      <c r="T14">
        <v>12.167060677698975</v>
      </c>
      <c r="U14" s="156">
        <f t="shared" si="2"/>
        <v>38.6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38.6</v>
      </c>
      <c r="E15">
        <f>GT!N15</f>
        <v>0</v>
      </c>
      <c r="F15">
        <f t="shared" si="4"/>
        <v>84</v>
      </c>
      <c r="G15">
        <f t="shared" si="5"/>
        <v>38.6</v>
      </c>
      <c r="H15" s="154"/>
      <c r="I15">
        <f>BRPL_EOD!AC15+BRPL_EOD!AD15</f>
        <v>15.51</v>
      </c>
      <c r="J15">
        <f>BYPL_EOD!AC15+BYPL_EOD!AD15</f>
        <v>8.49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38.07</v>
      </c>
      <c r="O15" s="154">
        <f t="shared" si="1"/>
        <v>0.53000000000000114</v>
      </c>
      <c r="P15">
        <v>15.725925925925926</v>
      </c>
      <c r="Q15">
        <v>8.6081954294720262</v>
      </c>
      <c r="R15">
        <v>0</v>
      </c>
      <c r="S15">
        <v>2.0988179669030731</v>
      </c>
      <c r="T15">
        <v>12.167060677698975</v>
      </c>
      <c r="U15" s="156">
        <f t="shared" si="2"/>
        <v>38.6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38.6</v>
      </c>
      <c r="E16">
        <f>GT!N16</f>
        <v>0</v>
      </c>
      <c r="F16">
        <f t="shared" si="4"/>
        <v>84</v>
      </c>
      <c r="G16">
        <f t="shared" si="5"/>
        <v>38.6</v>
      </c>
      <c r="H16" s="154"/>
      <c r="I16">
        <f>BRPL_EOD!AC16+BRPL_EOD!AD16</f>
        <v>15.51</v>
      </c>
      <c r="J16">
        <f>BYPL_EOD!AC16+BYPL_EOD!AD16</f>
        <v>8.49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38.07</v>
      </c>
      <c r="O16" s="154">
        <f t="shared" si="1"/>
        <v>0.53000000000000114</v>
      </c>
      <c r="P16">
        <v>15.725925925925926</v>
      </c>
      <c r="Q16">
        <v>8.6081954294720262</v>
      </c>
      <c r="R16">
        <v>0</v>
      </c>
      <c r="S16">
        <v>2.0988179669030731</v>
      </c>
      <c r="T16">
        <v>12.167060677698975</v>
      </c>
      <c r="U16" s="156">
        <f t="shared" si="2"/>
        <v>38.6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38.6</v>
      </c>
      <c r="E17">
        <f>GT!N17</f>
        <v>0</v>
      </c>
      <c r="F17">
        <f t="shared" si="4"/>
        <v>84</v>
      </c>
      <c r="G17">
        <f t="shared" si="5"/>
        <v>38.6</v>
      </c>
      <c r="H17" s="154"/>
      <c r="I17">
        <f>BRPL_EOD!AC17+BRPL_EOD!AD17</f>
        <v>15.51</v>
      </c>
      <c r="J17">
        <f>BYPL_EOD!AC17+BYPL_EOD!AD17</f>
        <v>8.49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38.07</v>
      </c>
      <c r="O17" s="154">
        <f t="shared" si="1"/>
        <v>0.53000000000000114</v>
      </c>
      <c r="P17">
        <v>15.725925925925926</v>
      </c>
      <c r="Q17">
        <v>8.6081954294720262</v>
      </c>
      <c r="R17">
        <v>0</v>
      </c>
      <c r="S17">
        <v>2.0988179669030731</v>
      </c>
      <c r="T17">
        <v>12.167060677698975</v>
      </c>
      <c r="U17" s="156">
        <f t="shared" si="2"/>
        <v>38.6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38.6</v>
      </c>
      <c r="E18">
        <f>GT!N18</f>
        <v>0</v>
      </c>
      <c r="F18">
        <f t="shared" si="4"/>
        <v>84</v>
      </c>
      <c r="G18">
        <f t="shared" si="5"/>
        <v>38.6</v>
      </c>
      <c r="H18" s="154"/>
      <c r="I18">
        <f>BRPL_EOD!AC18+BRPL_EOD!AD18</f>
        <v>15.51</v>
      </c>
      <c r="J18">
        <f>BYPL_EOD!AC18+BYPL_EOD!AD18</f>
        <v>8.49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38.07</v>
      </c>
      <c r="O18" s="154">
        <f t="shared" si="1"/>
        <v>0.53000000000000114</v>
      </c>
      <c r="P18">
        <v>15.725925925925926</v>
      </c>
      <c r="Q18">
        <v>8.6081954294720262</v>
      </c>
      <c r="R18">
        <v>0</v>
      </c>
      <c r="S18">
        <v>2.0988179669030731</v>
      </c>
      <c r="T18">
        <v>12.167060677698975</v>
      </c>
      <c r="U18" s="156">
        <f t="shared" si="2"/>
        <v>38.6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84</v>
      </c>
      <c r="G19">
        <f t="shared" si="5"/>
        <v>38.6</v>
      </c>
      <c r="H19" s="154"/>
      <c r="I19">
        <f>BRPL_EOD!AC19+BRPL_EOD!AD19</f>
        <v>15.51</v>
      </c>
      <c r="J19">
        <f>BYPL_EOD!AC19+BYPL_EOD!AD19</f>
        <v>8.49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38.07</v>
      </c>
      <c r="O19" s="154">
        <f t="shared" si="1"/>
        <v>0.53000000000000114</v>
      </c>
      <c r="P19">
        <v>15.725925925925926</v>
      </c>
      <c r="Q19">
        <v>8.6081954294720262</v>
      </c>
      <c r="R19">
        <v>0</v>
      </c>
      <c r="S19">
        <v>2.0988179669030731</v>
      </c>
      <c r="T19">
        <v>12.167060677698975</v>
      </c>
      <c r="U19" s="156">
        <f t="shared" si="2"/>
        <v>38.6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39.6</v>
      </c>
      <c r="E20">
        <f>GT!N20</f>
        <v>0</v>
      </c>
      <c r="F20">
        <f t="shared" si="4"/>
        <v>84</v>
      </c>
      <c r="G20">
        <f t="shared" si="5"/>
        <v>39.6</v>
      </c>
      <c r="H20" s="154"/>
      <c r="I20">
        <f>BRPL_EOD!AC20+BRPL_EOD!AD20</f>
        <v>16.149999999999999</v>
      </c>
      <c r="J20">
        <f>BYPL_EOD!AC20+BYPL_EOD!AD20</f>
        <v>8.84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39.06</v>
      </c>
      <c r="O20" s="154">
        <f t="shared" si="1"/>
        <v>0.53999999999999915</v>
      </c>
      <c r="P20">
        <v>16.373271889400918</v>
      </c>
      <c r="Q20">
        <v>8.9622119815668206</v>
      </c>
      <c r="R20">
        <v>0</v>
      </c>
      <c r="S20">
        <v>2.0986175115207373</v>
      </c>
      <c r="T20">
        <v>12.16589861751152</v>
      </c>
      <c r="U20" s="156">
        <f t="shared" si="2"/>
        <v>39.599999999999994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39.6</v>
      </c>
      <c r="E21">
        <f>GT!N21</f>
        <v>0</v>
      </c>
      <c r="F21">
        <f t="shared" si="4"/>
        <v>84</v>
      </c>
      <c r="G21">
        <f t="shared" si="5"/>
        <v>39.6</v>
      </c>
      <c r="H21" s="154"/>
      <c r="I21">
        <f>BRPL_EOD!AC21+BRPL_EOD!AD21</f>
        <v>16.149999999999999</v>
      </c>
      <c r="J21">
        <f>BYPL_EOD!AC21+BYPL_EOD!AD21</f>
        <v>8.84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39.06</v>
      </c>
      <c r="O21" s="154">
        <f t="shared" si="1"/>
        <v>0.53999999999999915</v>
      </c>
      <c r="P21">
        <v>16.373271889400918</v>
      </c>
      <c r="Q21">
        <v>8.9622119815668206</v>
      </c>
      <c r="R21">
        <v>0</v>
      </c>
      <c r="S21">
        <v>2.0986175115207373</v>
      </c>
      <c r="T21">
        <v>12.16589861751152</v>
      </c>
      <c r="U21" s="156">
        <f t="shared" si="2"/>
        <v>39.599999999999994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39.6</v>
      </c>
      <c r="E22">
        <f>GT!N22</f>
        <v>0</v>
      </c>
      <c r="F22">
        <f t="shared" si="4"/>
        <v>84</v>
      </c>
      <c r="G22">
        <f t="shared" si="5"/>
        <v>39.6</v>
      </c>
      <c r="H22" s="154"/>
      <c r="I22">
        <f>BRPL_EOD!AC22+BRPL_EOD!AD22</f>
        <v>16.149999999999999</v>
      </c>
      <c r="J22">
        <f>BYPL_EOD!AC22+BYPL_EOD!AD22</f>
        <v>8.84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39.06</v>
      </c>
      <c r="O22" s="154">
        <f t="shared" si="1"/>
        <v>0.53999999999999915</v>
      </c>
      <c r="P22">
        <v>16.373271889400918</v>
      </c>
      <c r="Q22">
        <v>8.9622119815668206</v>
      </c>
      <c r="R22">
        <v>0</v>
      </c>
      <c r="S22">
        <v>2.0986175115207373</v>
      </c>
      <c r="T22">
        <v>12.16589861751152</v>
      </c>
      <c r="U22" s="156">
        <f t="shared" si="2"/>
        <v>39.599999999999994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39.6</v>
      </c>
      <c r="E23">
        <f>GT!N23</f>
        <v>0</v>
      </c>
      <c r="F23">
        <f t="shared" si="4"/>
        <v>84</v>
      </c>
      <c r="G23">
        <f t="shared" si="5"/>
        <v>39.6</v>
      </c>
      <c r="H23" s="154"/>
      <c r="I23">
        <f>BRPL_EOD!AC23+BRPL_EOD!AD23</f>
        <v>16.149999999999999</v>
      </c>
      <c r="J23">
        <f>BYPL_EOD!AC23+BYPL_EOD!AD23</f>
        <v>8.84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39.06</v>
      </c>
      <c r="O23" s="154">
        <f t="shared" si="1"/>
        <v>0.53999999999999915</v>
      </c>
      <c r="P23">
        <v>16.373271889400918</v>
      </c>
      <c r="Q23">
        <v>8.9622119815668206</v>
      </c>
      <c r="R23">
        <v>0</v>
      </c>
      <c r="S23">
        <v>2.0986175115207373</v>
      </c>
      <c r="T23">
        <v>12.16589861751152</v>
      </c>
      <c r="U23" s="156">
        <f t="shared" si="2"/>
        <v>39.599999999999994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39.6</v>
      </c>
      <c r="E24">
        <f>GT!N24</f>
        <v>0</v>
      </c>
      <c r="F24">
        <f t="shared" si="4"/>
        <v>84</v>
      </c>
      <c r="G24">
        <f t="shared" si="5"/>
        <v>39.6</v>
      </c>
      <c r="H24" s="154"/>
      <c r="I24">
        <f>BRPL_EOD!AC24+BRPL_EOD!AD24</f>
        <v>16.149999999999999</v>
      </c>
      <c r="J24">
        <f>BYPL_EOD!AC24+BYPL_EOD!AD24</f>
        <v>8.84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39.06</v>
      </c>
      <c r="O24" s="154">
        <f t="shared" si="1"/>
        <v>0.53999999999999915</v>
      </c>
      <c r="P24">
        <v>16.373271889400918</v>
      </c>
      <c r="Q24">
        <v>8.9622119815668206</v>
      </c>
      <c r="R24">
        <v>0</v>
      </c>
      <c r="S24">
        <v>2.0986175115207373</v>
      </c>
      <c r="T24">
        <v>12.16589861751152</v>
      </c>
      <c r="U24" s="156">
        <f t="shared" si="2"/>
        <v>39.599999999999994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39.6</v>
      </c>
      <c r="E25">
        <f>GT!N25</f>
        <v>0</v>
      </c>
      <c r="F25">
        <f t="shared" si="4"/>
        <v>84</v>
      </c>
      <c r="G25">
        <f t="shared" si="5"/>
        <v>39.6</v>
      </c>
      <c r="H25" s="154"/>
      <c r="I25">
        <f>BRPL_EOD!AC25+BRPL_EOD!AD25</f>
        <v>16.149999999999999</v>
      </c>
      <c r="J25">
        <f>BYPL_EOD!AC25+BYPL_EOD!AD25</f>
        <v>8.84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39.06</v>
      </c>
      <c r="O25" s="154">
        <f t="shared" si="1"/>
        <v>0.53999999999999915</v>
      </c>
      <c r="P25">
        <v>16.373271889400918</v>
      </c>
      <c r="Q25">
        <v>8.9622119815668206</v>
      </c>
      <c r="R25">
        <v>0</v>
      </c>
      <c r="S25">
        <v>2.0986175115207373</v>
      </c>
      <c r="T25">
        <v>12.16589861751152</v>
      </c>
      <c r="U25" s="156">
        <f t="shared" si="2"/>
        <v>39.599999999999994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39.6</v>
      </c>
      <c r="E26">
        <f>GT!N26</f>
        <v>0</v>
      </c>
      <c r="F26">
        <f t="shared" si="4"/>
        <v>84</v>
      </c>
      <c r="G26">
        <f t="shared" si="5"/>
        <v>39.6</v>
      </c>
      <c r="H26" s="154"/>
      <c r="I26">
        <f>BRPL_EOD!AC26+BRPL_EOD!AD26</f>
        <v>16.149999999999999</v>
      </c>
      <c r="J26">
        <f>BYPL_EOD!AC26+BYPL_EOD!AD26</f>
        <v>8.84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39.06</v>
      </c>
      <c r="O26" s="154">
        <f t="shared" si="1"/>
        <v>0.53999999999999915</v>
      </c>
      <c r="P26">
        <v>16.373271889400918</v>
      </c>
      <c r="Q26">
        <v>8.9622119815668206</v>
      </c>
      <c r="R26">
        <v>0</v>
      </c>
      <c r="S26">
        <v>2.0986175115207373</v>
      </c>
      <c r="T26">
        <v>12.16589861751152</v>
      </c>
      <c r="U26" s="156">
        <f t="shared" si="2"/>
        <v>39.599999999999994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38.6</v>
      </c>
      <c r="E27">
        <f>GT!N27</f>
        <v>0</v>
      </c>
      <c r="F27">
        <f t="shared" si="4"/>
        <v>84</v>
      </c>
      <c r="G27">
        <f t="shared" si="5"/>
        <v>38.6</v>
      </c>
      <c r="H27" s="154"/>
      <c r="I27">
        <f>BRPL_EOD!AC27+BRPL_EOD!AD27</f>
        <v>15.51</v>
      </c>
      <c r="J27">
        <f>BYPL_EOD!AC27+BYPL_EOD!AD27</f>
        <v>8.49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38.07</v>
      </c>
      <c r="O27" s="154">
        <f t="shared" si="1"/>
        <v>0.53000000000000114</v>
      </c>
      <c r="P27">
        <v>15.725925925925926</v>
      </c>
      <c r="Q27">
        <v>8.6081954294720262</v>
      </c>
      <c r="R27">
        <v>0</v>
      </c>
      <c r="S27">
        <v>2.0988179669030731</v>
      </c>
      <c r="T27">
        <v>12.167060677698975</v>
      </c>
      <c r="U27" s="156">
        <f t="shared" si="2"/>
        <v>38.6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38.6</v>
      </c>
      <c r="E28">
        <f>GT!N28</f>
        <v>0</v>
      </c>
      <c r="F28">
        <f t="shared" si="4"/>
        <v>84</v>
      </c>
      <c r="G28">
        <f t="shared" si="5"/>
        <v>38.6</v>
      </c>
      <c r="H28" s="154"/>
      <c r="I28">
        <f>BRPL_EOD!AC28+BRPL_EOD!AD28</f>
        <v>15.51</v>
      </c>
      <c r="J28">
        <f>BYPL_EOD!AC28+BYPL_EOD!AD28</f>
        <v>8.49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38.07</v>
      </c>
      <c r="O28" s="154">
        <f t="shared" si="1"/>
        <v>0.53000000000000114</v>
      </c>
      <c r="P28">
        <v>15.725925925925926</v>
      </c>
      <c r="Q28">
        <v>8.6081954294720262</v>
      </c>
      <c r="R28">
        <v>0</v>
      </c>
      <c r="S28">
        <v>2.0988179669030731</v>
      </c>
      <c r="T28">
        <v>12.167060677698975</v>
      </c>
      <c r="U28" s="156">
        <f t="shared" si="2"/>
        <v>38.6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38.6</v>
      </c>
      <c r="E29">
        <f>GT!N29</f>
        <v>0</v>
      </c>
      <c r="F29">
        <f t="shared" si="4"/>
        <v>84</v>
      </c>
      <c r="G29">
        <f t="shared" si="5"/>
        <v>38.6</v>
      </c>
      <c r="H29" s="154"/>
      <c r="I29">
        <f>BRPL_EOD!AC29+BRPL_EOD!AD29</f>
        <v>15.51</v>
      </c>
      <c r="J29">
        <f>BYPL_EOD!AC29+BYPL_EOD!AD29</f>
        <v>8.49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38.07</v>
      </c>
      <c r="O29" s="154">
        <f t="shared" si="1"/>
        <v>0.53000000000000114</v>
      </c>
      <c r="P29">
        <v>15.725925925925926</v>
      </c>
      <c r="Q29">
        <v>8.6081954294720262</v>
      </c>
      <c r="R29">
        <v>0</v>
      </c>
      <c r="S29">
        <v>2.0988179669030731</v>
      </c>
      <c r="T29">
        <v>12.167060677698975</v>
      </c>
      <c r="U29" s="156">
        <f t="shared" si="2"/>
        <v>38.6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38.6</v>
      </c>
      <c r="E30">
        <f>GT!N30</f>
        <v>0</v>
      </c>
      <c r="F30">
        <f t="shared" si="4"/>
        <v>84</v>
      </c>
      <c r="G30">
        <f t="shared" si="5"/>
        <v>38.6</v>
      </c>
      <c r="H30" s="154"/>
      <c r="I30">
        <f>BRPL_EOD!AC30+BRPL_EOD!AD30</f>
        <v>15.51</v>
      </c>
      <c r="J30">
        <f>BYPL_EOD!AC30+BYPL_EOD!AD30</f>
        <v>8.49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38.07</v>
      </c>
      <c r="O30" s="154">
        <f t="shared" si="1"/>
        <v>0.53000000000000114</v>
      </c>
      <c r="P30">
        <v>15.725925925925926</v>
      </c>
      <c r="Q30">
        <v>8.6081954294720262</v>
      </c>
      <c r="R30">
        <v>0</v>
      </c>
      <c r="S30">
        <v>2.0988179669030731</v>
      </c>
      <c r="T30">
        <v>12.167060677698975</v>
      </c>
      <c r="U30" s="156">
        <f t="shared" si="2"/>
        <v>38.6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54"/>
      <c r="I31">
        <f>BRPL_EOD!AC31+BRPL_EOD!AD31</f>
        <v>15.51</v>
      </c>
      <c r="J31">
        <f>BYPL_EOD!AC31+BYPL_EOD!AD31</f>
        <v>8.49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38.07</v>
      </c>
      <c r="O31" s="154">
        <f t="shared" si="1"/>
        <v>0.53000000000000114</v>
      </c>
      <c r="P31">
        <v>15.725925925925926</v>
      </c>
      <c r="Q31">
        <v>8.6081954294720262</v>
      </c>
      <c r="R31">
        <v>0</v>
      </c>
      <c r="S31">
        <v>2.0988179669030731</v>
      </c>
      <c r="T31">
        <v>12.167060677698975</v>
      </c>
      <c r="U31" s="156">
        <f t="shared" si="2"/>
        <v>38.6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54"/>
      <c r="I32">
        <f>BRPL_EOD!AC32+BRPL_EOD!AD32</f>
        <v>15.51</v>
      </c>
      <c r="J32">
        <f>BYPL_EOD!AC32+BYPL_EOD!AD32</f>
        <v>8.49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38.07</v>
      </c>
      <c r="O32" s="154">
        <f t="shared" si="1"/>
        <v>0.53000000000000114</v>
      </c>
      <c r="P32">
        <v>15.725925925925926</v>
      </c>
      <c r="Q32">
        <v>8.6081954294720262</v>
      </c>
      <c r="R32">
        <v>0</v>
      </c>
      <c r="S32">
        <v>2.0988179669030731</v>
      </c>
      <c r="T32">
        <v>12.167060677698975</v>
      </c>
      <c r="U32" s="156">
        <f t="shared" si="2"/>
        <v>38.6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54"/>
      <c r="I33">
        <f>BRPL_EOD!AC33+BRPL_EOD!AD33</f>
        <v>15.51</v>
      </c>
      <c r="J33">
        <f>BYPL_EOD!AC33+BYPL_EOD!AD33</f>
        <v>8.49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38.07</v>
      </c>
      <c r="O33" s="154">
        <f t="shared" si="1"/>
        <v>0.53000000000000114</v>
      </c>
      <c r="P33">
        <v>15.725925925925926</v>
      </c>
      <c r="Q33">
        <v>8.6081954294720262</v>
      </c>
      <c r="R33">
        <v>0</v>
      </c>
      <c r="S33">
        <v>2.0988179669030731</v>
      </c>
      <c r="T33">
        <v>12.167060677698975</v>
      </c>
      <c r="U33" s="156">
        <f t="shared" si="2"/>
        <v>38.6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54"/>
      <c r="I34">
        <f>BRPL_EOD!AC34+BRPL_EOD!AD34</f>
        <v>15.51</v>
      </c>
      <c r="J34">
        <f>BYPL_EOD!AC34+BYPL_EOD!AD34</f>
        <v>8.49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38.07</v>
      </c>
      <c r="O34" s="154">
        <f t="shared" si="1"/>
        <v>0.53000000000000114</v>
      </c>
      <c r="P34">
        <v>15.725925925925926</v>
      </c>
      <c r="Q34">
        <v>8.6081954294720262</v>
      </c>
      <c r="R34">
        <v>0</v>
      </c>
      <c r="S34">
        <v>2.0988179669030731</v>
      </c>
      <c r="T34">
        <v>12.167060677698975</v>
      </c>
      <c r="U34" s="156">
        <f t="shared" si="2"/>
        <v>38.6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54"/>
      <c r="I35">
        <f>BRPL_EOD!AC35+BRPL_EOD!AD35</f>
        <v>15.51</v>
      </c>
      <c r="J35">
        <f>BYPL_EOD!AC35+BYPL_EOD!AD35</f>
        <v>8.49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38.07</v>
      </c>
      <c r="O35" s="154">
        <f t="shared" si="1"/>
        <v>0.53000000000000114</v>
      </c>
      <c r="P35">
        <v>15.725925925925926</v>
      </c>
      <c r="Q35">
        <v>8.6081954294720262</v>
      </c>
      <c r="R35">
        <v>0</v>
      </c>
      <c r="S35">
        <v>2.0988179669030731</v>
      </c>
      <c r="T35">
        <v>12.167060677698975</v>
      </c>
      <c r="U35" s="156">
        <f t="shared" si="2"/>
        <v>38.6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54"/>
      <c r="I36">
        <f>BRPL_EOD!AC36+BRPL_EOD!AD36</f>
        <v>15.51</v>
      </c>
      <c r="J36">
        <f>BYPL_EOD!AC36+BYPL_EOD!AD36</f>
        <v>8.49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38.07</v>
      </c>
      <c r="O36" s="154">
        <f t="shared" si="1"/>
        <v>0.53000000000000114</v>
      </c>
      <c r="P36">
        <v>15.725925925925926</v>
      </c>
      <c r="Q36">
        <v>8.6081954294720262</v>
      </c>
      <c r="R36">
        <v>0</v>
      </c>
      <c r="S36">
        <v>2.0988179669030731</v>
      </c>
      <c r="T36">
        <v>12.167060677698975</v>
      </c>
      <c r="U36" s="156">
        <f t="shared" si="2"/>
        <v>38.6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54"/>
      <c r="I37">
        <f>BRPL_EOD!AC37+BRPL_EOD!AD37</f>
        <v>9.39</v>
      </c>
      <c r="J37">
        <f>BYPL_EOD!AC37+BYPL_EOD!AD37</f>
        <v>19.55</v>
      </c>
      <c r="K37">
        <f>MES_EOD!AC37+MES_EOD!AD37</f>
        <v>0</v>
      </c>
      <c r="L37">
        <f>NDMC_EOD!AC37+NDMC_EOD!AD37</f>
        <v>1.39</v>
      </c>
      <c r="M37">
        <f>TPDDL_EOD!AC37+TPDDL_EOD!AD37</f>
        <v>8.0500000000000007</v>
      </c>
      <c r="N37">
        <f t="shared" si="0"/>
        <v>38.380000000000003</v>
      </c>
      <c r="O37" s="154">
        <f t="shared" si="1"/>
        <v>0.21999999999999886</v>
      </c>
      <c r="P37">
        <v>9.5071421206442572</v>
      </c>
      <c r="Q37">
        <v>19.55</v>
      </c>
      <c r="R37">
        <v>0</v>
      </c>
      <c r="S37">
        <v>1.4048367207832659</v>
      </c>
      <c r="T37">
        <v>8.138021158572478</v>
      </c>
      <c r="U37" s="156">
        <f t="shared" si="2"/>
        <v>38.6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54"/>
      <c r="I38">
        <f>BRPL_EOD!AC38+BRPL_EOD!AD38</f>
        <v>9.39</v>
      </c>
      <c r="J38">
        <f>BYPL_EOD!AC38+BYPL_EOD!AD38</f>
        <v>19.55</v>
      </c>
      <c r="K38">
        <f>MES_EOD!AC38+MES_EOD!AD38</f>
        <v>0</v>
      </c>
      <c r="L38">
        <f>NDMC_EOD!AC38+NDMC_EOD!AD38</f>
        <v>1.39</v>
      </c>
      <c r="M38">
        <f>TPDDL_EOD!AC38+TPDDL_EOD!AD38</f>
        <v>8.0500000000000007</v>
      </c>
      <c r="N38">
        <f t="shared" si="0"/>
        <v>38.380000000000003</v>
      </c>
      <c r="O38" s="154">
        <f t="shared" si="1"/>
        <v>0.21999999999999886</v>
      </c>
      <c r="P38">
        <v>9.5071421206442572</v>
      </c>
      <c r="Q38">
        <v>19.55</v>
      </c>
      <c r="R38">
        <v>0</v>
      </c>
      <c r="S38">
        <v>1.4048367207832659</v>
      </c>
      <c r="T38">
        <v>8.138021158572478</v>
      </c>
      <c r="U38" s="156">
        <f t="shared" si="2"/>
        <v>38.6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38.6</v>
      </c>
      <c r="E39">
        <f>GT!N39</f>
        <v>0</v>
      </c>
      <c r="F39">
        <f t="shared" si="4"/>
        <v>84</v>
      </c>
      <c r="G39">
        <f t="shared" si="5"/>
        <v>38.6</v>
      </c>
      <c r="H39" s="154"/>
      <c r="I39">
        <f>BRPL_EOD!AC39+BRPL_EOD!AD39</f>
        <v>9.39</v>
      </c>
      <c r="J39">
        <f>BYPL_EOD!AC39+BYPL_EOD!AD39</f>
        <v>19.55</v>
      </c>
      <c r="K39">
        <f>MES_EOD!AC39+MES_EOD!AD39</f>
        <v>0</v>
      </c>
      <c r="L39">
        <f>NDMC_EOD!AC39+NDMC_EOD!AD39</f>
        <v>1.39</v>
      </c>
      <c r="M39">
        <f>TPDDL_EOD!AC39+TPDDL_EOD!AD39</f>
        <v>8.0500000000000007</v>
      </c>
      <c r="N39">
        <f t="shared" si="0"/>
        <v>38.380000000000003</v>
      </c>
      <c r="O39" s="154">
        <f t="shared" si="1"/>
        <v>0.21999999999999886</v>
      </c>
      <c r="P39">
        <v>9.5071421206442572</v>
      </c>
      <c r="Q39">
        <v>19.55</v>
      </c>
      <c r="R39">
        <v>0</v>
      </c>
      <c r="S39">
        <v>1.4048367207832659</v>
      </c>
      <c r="T39">
        <v>8.138021158572478</v>
      </c>
      <c r="U39" s="156">
        <f t="shared" si="2"/>
        <v>38.6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38.6</v>
      </c>
      <c r="E40">
        <f>GT!N40</f>
        <v>0</v>
      </c>
      <c r="F40">
        <f t="shared" si="4"/>
        <v>84</v>
      </c>
      <c r="G40">
        <f t="shared" si="5"/>
        <v>38.6</v>
      </c>
      <c r="H40" s="154"/>
      <c r="I40">
        <f>BRPL_EOD!AC40+BRPL_EOD!AD40</f>
        <v>9.39</v>
      </c>
      <c r="J40">
        <f>BYPL_EOD!AC40+BYPL_EOD!AD40</f>
        <v>19.55</v>
      </c>
      <c r="K40">
        <f>MES_EOD!AC40+MES_EOD!AD40</f>
        <v>0</v>
      </c>
      <c r="L40">
        <f>NDMC_EOD!AC40+NDMC_EOD!AD40</f>
        <v>1.39</v>
      </c>
      <c r="M40">
        <f>TPDDL_EOD!AC40+TPDDL_EOD!AD40</f>
        <v>8.0500000000000007</v>
      </c>
      <c r="N40">
        <f t="shared" si="0"/>
        <v>38.380000000000003</v>
      </c>
      <c r="O40" s="154">
        <f t="shared" si="1"/>
        <v>0.21999999999999886</v>
      </c>
      <c r="P40">
        <v>9.5071421206442572</v>
      </c>
      <c r="Q40">
        <v>19.55</v>
      </c>
      <c r="R40">
        <v>0</v>
      </c>
      <c r="S40">
        <v>1.4048367207832659</v>
      </c>
      <c r="T40">
        <v>8.138021158572478</v>
      </c>
      <c r="U40" s="156">
        <f t="shared" si="2"/>
        <v>38.6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38.6</v>
      </c>
      <c r="E41">
        <f>GT!N41</f>
        <v>0</v>
      </c>
      <c r="F41">
        <f t="shared" si="4"/>
        <v>84</v>
      </c>
      <c r="G41">
        <f t="shared" si="5"/>
        <v>38.6</v>
      </c>
      <c r="H41" s="154"/>
      <c r="I41">
        <f>BRPL_EOD!AC41+BRPL_EOD!AD41</f>
        <v>15.51</v>
      </c>
      <c r="J41">
        <f>BYPL_EOD!AC41+BYPL_EOD!AD41</f>
        <v>8.49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38.07</v>
      </c>
      <c r="O41" s="154">
        <f t="shared" si="1"/>
        <v>0.53000000000000114</v>
      </c>
      <c r="P41">
        <v>15.725925925925926</v>
      </c>
      <c r="Q41">
        <v>8.6081954294720262</v>
      </c>
      <c r="R41">
        <v>0</v>
      </c>
      <c r="S41">
        <v>2.0988179669030731</v>
      </c>
      <c r="T41">
        <v>12.167060677698975</v>
      </c>
      <c r="U41" s="156">
        <f t="shared" si="2"/>
        <v>38.6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38.6</v>
      </c>
      <c r="E42">
        <f>GT!N42</f>
        <v>0</v>
      </c>
      <c r="F42">
        <f t="shared" si="4"/>
        <v>84</v>
      </c>
      <c r="G42">
        <f t="shared" si="5"/>
        <v>38.6</v>
      </c>
      <c r="H42" s="154"/>
      <c r="I42">
        <f>BRPL_EOD!AC42+BRPL_EOD!AD42</f>
        <v>15.51</v>
      </c>
      <c r="J42">
        <f>BYPL_EOD!AC42+BYPL_EOD!AD42</f>
        <v>8.49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38.07</v>
      </c>
      <c r="O42" s="154">
        <f t="shared" si="1"/>
        <v>0.53000000000000114</v>
      </c>
      <c r="P42">
        <v>15.725925925925926</v>
      </c>
      <c r="Q42">
        <v>8.6081954294720262</v>
      </c>
      <c r="R42">
        <v>0</v>
      </c>
      <c r="S42">
        <v>2.0988179669030731</v>
      </c>
      <c r="T42">
        <v>12.167060677698975</v>
      </c>
      <c r="U42" s="156">
        <f t="shared" si="2"/>
        <v>38.6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38.6</v>
      </c>
      <c r="E43">
        <f>GT!N43</f>
        <v>0</v>
      </c>
      <c r="F43">
        <f t="shared" si="4"/>
        <v>84</v>
      </c>
      <c r="G43">
        <f t="shared" si="5"/>
        <v>38.6</v>
      </c>
      <c r="H43" s="154"/>
      <c r="I43">
        <f>BRPL_EOD!AC43+BRPL_EOD!AD43</f>
        <v>15.51</v>
      </c>
      <c r="J43">
        <f>BYPL_EOD!AC43+BYPL_EOD!AD43</f>
        <v>8.49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38.07</v>
      </c>
      <c r="O43" s="154">
        <f t="shared" si="1"/>
        <v>0.53000000000000114</v>
      </c>
      <c r="P43">
        <v>15.725925925925926</v>
      </c>
      <c r="Q43">
        <v>8.6081954294720262</v>
      </c>
      <c r="R43">
        <v>0</v>
      </c>
      <c r="S43">
        <v>2.0988179669030731</v>
      </c>
      <c r="T43">
        <v>12.167060677698975</v>
      </c>
      <c r="U43" s="156">
        <f t="shared" si="2"/>
        <v>38.6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38.6</v>
      </c>
      <c r="E44">
        <f>GT!N44</f>
        <v>0</v>
      </c>
      <c r="F44">
        <f t="shared" si="4"/>
        <v>84</v>
      </c>
      <c r="G44">
        <f t="shared" si="5"/>
        <v>38.6</v>
      </c>
      <c r="H44" s="154"/>
      <c r="I44">
        <f>BRPL_EOD!AC44+BRPL_EOD!AD44</f>
        <v>15.51</v>
      </c>
      <c r="J44">
        <f>BYPL_EOD!AC44+BYPL_EOD!AD44</f>
        <v>8.49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38.07</v>
      </c>
      <c r="O44" s="154">
        <f t="shared" si="1"/>
        <v>0.53000000000000114</v>
      </c>
      <c r="P44">
        <v>15.725925925925926</v>
      </c>
      <c r="Q44">
        <v>8.6081954294720262</v>
      </c>
      <c r="R44">
        <v>0</v>
      </c>
      <c r="S44">
        <v>2.0988179669030731</v>
      </c>
      <c r="T44">
        <v>12.167060677698975</v>
      </c>
      <c r="U44" s="156">
        <f t="shared" si="2"/>
        <v>38.6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38.6</v>
      </c>
      <c r="E45">
        <f>GT!N45</f>
        <v>0</v>
      </c>
      <c r="F45">
        <f t="shared" si="4"/>
        <v>84</v>
      </c>
      <c r="G45">
        <f t="shared" si="5"/>
        <v>38.6</v>
      </c>
      <c r="H45" s="154"/>
      <c r="I45">
        <f>BRPL_EOD!AC45+BRPL_EOD!AD45</f>
        <v>15.51</v>
      </c>
      <c r="J45">
        <f>BYPL_EOD!AC45+BYPL_EOD!AD45</f>
        <v>8.49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38.07</v>
      </c>
      <c r="O45" s="154">
        <f t="shared" si="1"/>
        <v>0.53000000000000114</v>
      </c>
      <c r="P45">
        <v>15.725925925925926</v>
      </c>
      <c r="Q45">
        <v>8.6081954294720262</v>
      </c>
      <c r="R45">
        <v>0</v>
      </c>
      <c r="S45">
        <v>2.0988179669030731</v>
      </c>
      <c r="T45">
        <v>12.167060677698975</v>
      </c>
      <c r="U45" s="156">
        <f t="shared" si="2"/>
        <v>38.6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38.6</v>
      </c>
      <c r="E46">
        <f>GT!N46</f>
        <v>0</v>
      </c>
      <c r="F46">
        <f t="shared" si="4"/>
        <v>84</v>
      </c>
      <c r="G46">
        <f t="shared" si="5"/>
        <v>38.6</v>
      </c>
      <c r="H46" s="154"/>
      <c r="I46">
        <f>BRPL_EOD!AC46+BRPL_EOD!AD46</f>
        <v>15.51</v>
      </c>
      <c r="J46">
        <f>BYPL_EOD!AC46+BYPL_EOD!AD46</f>
        <v>8.49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38.07</v>
      </c>
      <c r="O46" s="154">
        <f t="shared" si="1"/>
        <v>0.53000000000000114</v>
      </c>
      <c r="P46">
        <v>15.725925925925926</v>
      </c>
      <c r="Q46">
        <v>8.6081954294720262</v>
      </c>
      <c r="R46">
        <v>0</v>
      </c>
      <c r="S46">
        <v>2.0988179669030731</v>
      </c>
      <c r="T46">
        <v>12.167060677698975</v>
      </c>
      <c r="U46" s="156">
        <f t="shared" si="2"/>
        <v>38.6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38.6</v>
      </c>
      <c r="E47">
        <f>GT!N47</f>
        <v>0</v>
      </c>
      <c r="F47">
        <f t="shared" si="4"/>
        <v>84</v>
      </c>
      <c r="G47">
        <f t="shared" si="5"/>
        <v>38.6</v>
      </c>
      <c r="H47" s="154"/>
      <c r="I47">
        <f>BRPL_EOD!AC47+BRPL_EOD!AD47</f>
        <v>15.51</v>
      </c>
      <c r="J47">
        <f>BYPL_EOD!AC47+BYPL_EOD!AD47</f>
        <v>8.49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38.07</v>
      </c>
      <c r="O47" s="154">
        <f t="shared" si="1"/>
        <v>0.53000000000000114</v>
      </c>
      <c r="P47">
        <v>15.725925925925926</v>
      </c>
      <c r="Q47">
        <v>8.6081954294720262</v>
      </c>
      <c r="R47">
        <v>0</v>
      </c>
      <c r="S47">
        <v>2.0988179669030731</v>
      </c>
      <c r="T47">
        <v>12.167060677698975</v>
      </c>
      <c r="U47" s="156">
        <f t="shared" si="2"/>
        <v>38.6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38.6</v>
      </c>
      <c r="E48">
        <f>GT!N48</f>
        <v>0</v>
      </c>
      <c r="F48">
        <f t="shared" si="4"/>
        <v>84</v>
      </c>
      <c r="G48">
        <f t="shared" si="5"/>
        <v>38.6</v>
      </c>
      <c r="H48" s="154"/>
      <c r="I48">
        <f>BRPL_EOD!AC48+BRPL_EOD!AD48</f>
        <v>9.56</v>
      </c>
      <c r="J48">
        <f>BYPL_EOD!AC48+BYPL_EOD!AD48</f>
        <v>19.21</v>
      </c>
      <c r="K48">
        <f>MES_EOD!AC48+MES_EOD!AD48</f>
        <v>0</v>
      </c>
      <c r="L48">
        <f>NDMC_EOD!AC48+NDMC_EOD!AD48</f>
        <v>1.41</v>
      </c>
      <c r="M48">
        <f>TPDDL_EOD!AC48+TPDDL_EOD!AD48</f>
        <v>8.19</v>
      </c>
      <c r="N48">
        <f t="shared" si="0"/>
        <v>38.370000000000005</v>
      </c>
      <c r="O48" s="154">
        <f t="shared" si="1"/>
        <v>0.22999999999999687</v>
      </c>
      <c r="P48">
        <v>9.6824096751560589</v>
      </c>
      <c r="Q48">
        <v>19.21</v>
      </c>
      <c r="R48">
        <v>0</v>
      </c>
      <c r="S48">
        <v>1.4255105517822018</v>
      </c>
      <c r="T48">
        <v>8.282079773061735</v>
      </c>
      <c r="U48" s="156">
        <f t="shared" si="2"/>
        <v>38.599999999999994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38.6</v>
      </c>
      <c r="E49">
        <f>GT!N49</f>
        <v>0</v>
      </c>
      <c r="F49">
        <f t="shared" si="4"/>
        <v>84</v>
      </c>
      <c r="G49">
        <f t="shared" si="5"/>
        <v>38.6</v>
      </c>
      <c r="H49" s="154"/>
      <c r="I49">
        <f>BRPL_EOD!AC49+BRPL_EOD!AD49</f>
        <v>15.51</v>
      </c>
      <c r="J49">
        <f>BYPL_EOD!AC49+BYPL_EOD!AD49</f>
        <v>8.49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38.07</v>
      </c>
      <c r="O49" s="154">
        <f t="shared" si="1"/>
        <v>0.53000000000000114</v>
      </c>
      <c r="P49">
        <v>15.725925925925926</v>
      </c>
      <c r="Q49">
        <v>8.6081954294720262</v>
      </c>
      <c r="R49">
        <v>0</v>
      </c>
      <c r="S49">
        <v>2.0988179669030731</v>
      </c>
      <c r="T49">
        <v>12.167060677698975</v>
      </c>
      <c r="U49" s="156">
        <f t="shared" si="2"/>
        <v>38.6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38.6</v>
      </c>
      <c r="E50">
        <f>GT!N50</f>
        <v>0</v>
      </c>
      <c r="F50">
        <f t="shared" si="4"/>
        <v>84</v>
      </c>
      <c r="G50">
        <f t="shared" si="5"/>
        <v>38.6</v>
      </c>
      <c r="H50" s="154"/>
      <c r="I50">
        <f>BRPL_EOD!AC50+BRPL_EOD!AD50</f>
        <v>15.51</v>
      </c>
      <c r="J50">
        <f>BYPL_EOD!AC50+BYPL_EOD!AD50</f>
        <v>8.49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38.07</v>
      </c>
      <c r="O50" s="154">
        <f t="shared" si="1"/>
        <v>0.53000000000000114</v>
      </c>
      <c r="P50">
        <v>15.725925925925926</v>
      </c>
      <c r="Q50">
        <v>8.6081954294720262</v>
      </c>
      <c r="R50">
        <v>0</v>
      </c>
      <c r="S50">
        <v>2.0988179669030731</v>
      </c>
      <c r="T50">
        <v>12.167060677698975</v>
      </c>
      <c r="U50" s="156">
        <f t="shared" si="2"/>
        <v>38.6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38.6</v>
      </c>
      <c r="E51">
        <f>GT!N51</f>
        <v>0</v>
      </c>
      <c r="F51">
        <f t="shared" si="4"/>
        <v>84</v>
      </c>
      <c r="G51">
        <f t="shared" si="5"/>
        <v>38.6</v>
      </c>
      <c r="H51" s="154"/>
      <c r="I51">
        <f>BRPL_EOD!AC51+BRPL_EOD!AD51</f>
        <v>15.51</v>
      </c>
      <c r="J51">
        <f>BYPL_EOD!AC51+BYPL_EOD!AD51</f>
        <v>8.49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38.07</v>
      </c>
      <c r="O51" s="154">
        <f t="shared" si="1"/>
        <v>0.53000000000000114</v>
      </c>
      <c r="P51">
        <v>15.725925925925926</v>
      </c>
      <c r="Q51">
        <v>8.6081954294720262</v>
      </c>
      <c r="R51">
        <v>0</v>
      </c>
      <c r="S51">
        <v>2.0988179669030731</v>
      </c>
      <c r="T51">
        <v>12.167060677698975</v>
      </c>
      <c r="U51" s="156">
        <f t="shared" si="2"/>
        <v>38.6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38.6</v>
      </c>
      <c r="E52">
        <f>GT!N52</f>
        <v>0</v>
      </c>
      <c r="F52">
        <f t="shared" si="4"/>
        <v>84</v>
      </c>
      <c r="G52">
        <f t="shared" si="5"/>
        <v>38.6</v>
      </c>
      <c r="H52" s="154"/>
      <c r="I52">
        <f>BRPL_EOD!AC52+BRPL_EOD!AD52</f>
        <v>15.51</v>
      </c>
      <c r="J52">
        <f>BYPL_EOD!AC52+BYPL_EOD!AD52</f>
        <v>8.49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38.07</v>
      </c>
      <c r="O52" s="154">
        <f t="shared" si="1"/>
        <v>0.53000000000000114</v>
      </c>
      <c r="P52">
        <v>15.725925925925926</v>
      </c>
      <c r="Q52">
        <v>8.6081954294720262</v>
      </c>
      <c r="R52">
        <v>0</v>
      </c>
      <c r="S52">
        <v>2.0988179669030731</v>
      </c>
      <c r="T52">
        <v>12.167060677698975</v>
      </c>
      <c r="U52" s="156">
        <f t="shared" si="2"/>
        <v>38.6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38.6</v>
      </c>
      <c r="E53">
        <f>GT!N53</f>
        <v>0</v>
      </c>
      <c r="F53">
        <f t="shared" si="4"/>
        <v>84</v>
      </c>
      <c r="G53">
        <f t="shared" si="5"/>
        <v>38.6</v>
      </c>
      <c r="H53" s="154"/>
      <c r="I53">
        <f>BRPL_EOD!AC53+BRPL_EOD!AD53</f>
        <v>15.51</v>
      </c>
      <c r="J53">
        <f>BYPL_EOD!AC53+BYPL_EOD!AD53</f>
        <v>8.49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38.07</v>
      </c>
      <c r="O53" s="154">
        <f t="shared" si="1"/>
        <v>0.53000000000000114</v>
      </c>
      <c r="P53">
        <v>15.725925925925926</v>
      </c>
      <c r="Q53">
        <v>8.6081954294720262</v>
      </c>
      <c r="R53">
        <v>0</v>
      </c>
      <c r="S53">
        <v>2.0988179669030731</v>
      </c>
      <c r="T53">
        <v>12.167060677698975</v>
      </c>
      <c r="U53" s="156">
        <f t="shared" si="2"/>
        <v>38.6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38.6</v>
      </c>
      <c r="E54">
        <f>GT!N54</f>
        <v>0</v>
      </c>
      <c r="F54">
        <f t="shared" si="4"/>
        <v>84</v>
      </c>
      <c r="G54">
        <f t="shared" si="5"/>
        <v>38.6</v>
      </c>
      <c r="H54" s="154"/>
      <c r="I54">
        <f>BRPL_EOD!AC54+BRPL_EOD!AD54</f>
        <v>15.51</v>
      </c>
      <c r="J54">
        <f>BYPL_EOD!AC54+BYPL_EOD!AD54</f>
        <v>8.49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38.07</v>
      </c>
      <c r="O54" s="154">
        <f t="shared" si="1"/>
        <v>0.53000000000000114</v>
      </c>
      <c r="P54">
        <v>15.725925925925926</v>
      </c>
      <c r="Q54">
        <v>8.6081954294720262</v>
      </c>
      <c r="R54">
        <v>0</v>
      </c>
      <c r="S54">
        <v>2.0988179669030731</v>
      </c>
      <c r="T54">
        <v>12.167060677698975</v>
      </c>
      <c r="U54" s="156">
        <f t="shared" si="2"/>
        <v>38.6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38.6</v>
      </c>
      <c r="E55">
        <f>GT!N55</f>
        <v>0</v>
      </c>
      <c r="F55">
        <f t="shared" si="4"/>
        <v>84</v>
      </c>
      <c r="G55">
        <f t="shared" si="5"/>
        <v>38.6</v>
      </c>
      <c r="H55" s="154"/>
      <c r="I55">
        <f>BRPL_EOD!AC55+BRPL_EOD!AD55</f>
        <v>15.51</v>
      </c>
      <c r="J55">
        <f>BYPL_EOD!AC55+BYPL_EOD!AD55</f>
        <v>8.49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38.07</v>
      </c>
      <c r="O55" s="154">
        <f t="shared" si="1"/>
        <v>0.53000000000000114</v>
      </c>
      <c r="P55">
        <v>15.725925925925926</v>
      </c>
      <c r="Q55">
        <v>8.6081954294720262</v>
      </c>
      <c r="R55">
        <v>0</v>
      </c>
      <c r="S55">
        <v>2.0988179669030731</v>
      </c>
      <c r="T55">
        <v>12.167060677698975</v>
      </c>
      <c r="U55" s="156">
        <f t="shared" si="2"/>
        <v>38.6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38.6</v>
      </c>
      <c r="E56">
        <f>GT!N56</f>
        <v>0</v>
      </c>
      <c r="F56">
        <f t="shared" si="4"/>
        <v>84</v>
      </c>
      <c r="G56">
        <f t="shared" si="5"/>
        <v>38.6</v>
      </c>
      <c r="H56" s="154"/>
      <c r="I56">
        <f>BRPL_EOD!AC56+BRPL_EOD!AD56</f>
        <v>15.51</v>
      </c>
      <c r="J56">
        <f>BYPL_EOD!AC56+BYPL_EOD!AD56</f>
        <v>8.49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38.07</v>
      </c>
      <c r="O56" s="154">
        <f t="shared" si="1"/>
        <v>0.53000000000000114</v>
      </c>
      <c r="P56">
        <v>15.725925925925926</v>
      </c>
      <c r="Q56">
        <v>8.6081954294720262</v>
      </c>
      <c r="R56">
        <v>0</v>
      </c>
      <c r="S56">
        <v>2.0988179669030731</v>
      </c>
      <c r="T56">
        <v>12.167060677698975</v>
      </c>
      <c r="U56" s="156">
        <f t="shared" si="2"/>
        <v>38.6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38.6</v>
      </c>
      <c r="E57">
        <f>GT!N57</f>
        <v>0</v>
      </c>
      <c r="F57">
        <f t="shared" si="4"/>
        <v>84</v>
      </c>
      <c r="G57">
        <f t="shared" si="5"/>
        <v>38.6</v>
      </c>
      <c r="H57" s="154"/>
      <c r="I57">
        <f>BRPL_EOD!AC57+BRPL_EOD!AD57</f>
        <v>15.51</v>
      </c>
      <c r="J57">
        <f>BYPL_EOD!AC57+BYPL_EOD!AD57</f>
        <v>8.49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38.07</v>
      </c>
      <c r="O57" s="154">
        <f t="shared" si="1"/>
        <v>0.53000000000000114</v>
      </c>
      <c r="P57">
        <v>15.725925925925926</v>
      </c>
      <c r="Q57">
        <v>8.6081954294720262</v>
      </c>
      <c r="R57">
        <v>0</v>
      </c>
      <c r="S57">
        <v>2.0988179669030731</v>
      </c>
      <c r="T57">
        <v>12.167060677698975</v>
      </c>
      <c r="U57" s="156">
        <f t="shared" si="2"/>
        <v>38.6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38.6</v>
      </c>
      <c r="E58">
        <f>GT!N58</f>
        <v>0</v>
      </c>
      <c r="F58">
        <f t="shared" si="4"/>
        <v>84</v>
      </c>
      <c r="G58">
        <f t="shared" si="5"/>
        <v>38.6</v>
      </c>
      <c r="H58" s="154"/>
      <c r="I58">
        <f>BRPL_EOD!AC58+BRPL_EOD!AD58</f>
        <v>15.51</v>
      </c>
      <c r="J58">
        <f>BYPL_EOD!AC58+BYPL_EOD!AD58</f>
        <v>8.49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38.07</v>
      </c>
      <c r="O58" s="154">
        <f t="shared" si="1"/>
        <v>0.53000000000000114</v>
      </c>
      <c r="P58">
        <v>15.725925925925926</v>
      </c>
      <c r="Q58">
        <v>8.6081954294720262</v>
      </c>
      <c r="R58">
        <v>0</v>
      </c>
      <c r="S58">
        <v>2.0988179669030731</v>
      </c>
      <c r="T58">
        <v>12.167060677698975</v>
      </c>
      <c r="U58" s="156">
        <f t="shared" si="2"/>
        <v>38.6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38.6</v>
      </c>
      <c r="E59">
        <f>GT!N59</f>
        <v>0</v>
      </c>
      <c r="F59">
        <f t="shared" si="4"/>
        <v>84</v>
      </c>
      <c r="G59">
        <f t="shared" si="5"/>
        <v>38.6</v>
      </c>
      <c r="H59" s="154"/>
      <c r="I59">
        <f>BRPL_EOD!AC59+BRPL_EOD!AD59</f>
        <v>15.51</v>
      </c>
      <c r="J59">
        <f>BYPL_EOD!AC59+BYPL_EOD!AD59</f>
        <v>8.49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38.07</v>
      </c>
      <c r="O59" s="154">
        <f t="shared" si="1"/>
        <v>0.53000000000000114</v>
      </c>
      <c r="P59">
        <v>15.725925925925926</v>
      </c>
      <c r="Q59">
        <v>8.6081954294720262</v>
      </c>
      <c r="R59">
        <v>0</v>
      </c>
      <c r="S59">
        <v>2.0988179669030731</v>
      </c>
      <c r="T59">
        <v>12.167060677698975</v>
      </c>
      <c r="U59" s="156">
        <f t="shared" si="2"/>
        <v>38.6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38.6</v>
      </c>
      <c r="E60">
        <f>GT!N60</f>
        <v>0</v>
      </c>
      <c r="F60">
        <f t="shared" si="4"/>
        <v>84</v>
      </c>
      <c r="G60">
        <f t="shared" si="5"/>
        <v>38.6</v>
      </c>
      <c r="H60" s="154"/>
      <c r="I60">
        <f>BRPL_EOD!AC60+BRPL_EOD!AD60</f>
        <v>15.51</v>
      </c>
      <c r="J60">
        <f>BYPL_EOD!AC60+BYPL_EOD!AD60</f>
        <v>8.49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38.07</v>
      </c>
      <c r="O60" s="154">
        <f t="shared" si="1"/>
        <v>0.53000000000000114</v>
      </c>
      <c r="P60">
        <v>15.725925925925926</v>
      </c>
      <c r="Q60">
        <v>8.6081954294720262</v>
      </c>
      <c r="R60">
        <v>0</v>
      </c>
      <c r="S60">
        <v>2.0988179669030731</v>
      </c>
      <c r="T60">
        <v>12.167060677698975</v>
      </c>
      <c r="U60" s="156">
        <f t="shared" si="2"/>
        <v>38.6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38.6</v>
      </c>
      <c r="E61">
        <f>GT!N61</f>
        <v>0</v>
      </c>
      <c r="F61">
        <f t="shared" si="4"/>
        <v>84</v>
      </c>
      <c r="G61">
        <f t="shared" si="5"/>
        <v>38.6</v>
      </c>
      <c r="H61" s="154"/>
      <c r="I61">
        <f>BRPL_EOD!AC61+BRPL_EOD!AD61</f>
        <v>15.51</v>
      </c>
      <c r="J61">
        <f>BYPL_EOD!AC61+BYPL_EOD!AD61</f>
        <v>8.49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38.07</v>
      </c>
      <c r="O61" s="154">
        <f t="shared" si="1"/>
        <v>0.53000000000000114</v>
      </c>
      <c r="P61">
        <v>15.725925925925926</v>
      </c>
      <c r="Q61">
        <v>8.6081954294720262</v>
      </c>
      <c r="R61">
        <v>0</v>
      </c>
      <c r="S61">
        <v>2.0988179669030731</v>
      </c>
      <c r="T61">
        <v>12.167060677698975</v>
      </c>
      <c r="U61" s="156">
        <f t="shared" si="2"/>
        <v>38.6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38.6</v>
      </c>
      <c r="E62">
        <f>GT!N62</f>
        <v>0</v>
      </c>
      <c r="F62">
        <f t="shared" si="4"/>
        <v>84</v>
      </c>
      <c r="G62">
        <f t="shared" si="5"/>
        <v>38.6</v>
      </c>
      <c r="H62" s="154"/>
      <c r="I62">
        <f>BRPL_EOD!AC62+BRPL_EOD!AD62</f>
        <v>15.51</v>
      </c>
      <c r="J62">
        <f>BYPL_EOD!AC62+BYPL_EOD!AD62</f>
        <v>8.49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38.07</v>
      </c>
      <c r="O62" s="154">
        <f t="shared" si="1"/>
        <v>0.53000000000000114</v>
      </c>
      <c r="P62">
        <v>15.725925925925926</v>
      </c>
      <c r="Q62">
        <v>8.6081954294720262</v>
      </c>
      <c r="R62">
        <v>0</v>
      </c>
      <c r="S62">
        <v>2.0988179669030731</v>
      </c>
      <c r="T62">
        <v>12.167060677698975</v>
      </c>
      <c r="U62" s="156">
        <f t="shared" si="2"/>
        <v>38.6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38.6</v>
      </c>
      <c r="E63">
        <f>GT!N63</f>
        <v>0</v>
      </c>
      <c r="F63">
        <f t="shared" si="4"/>
        <v>84</v>
      </c>
      <c r="G63">
        <f t="shared" si="5"/>
        <v>38.6</v>
      </c>
      <c r="H63" s="154"/>
      <c r="I63">
        <f>BRPL_EOD!AC63+BRPL_EOD!AD63</f>
        <v>15.51</v>
      </c>
      <c r="J63">
        <f>BYPL_EOD!AC63+BYPL_EOD!AD63</f>
        <v>8.49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38.07</v>
      </c>
      <c r="O63" s="154">
        <f t="shared" si="1"/>
        <v>0.53000000000000114</v>
      </c>
      <c r="P63">
        <v>15.725925925925926</v>
      </c>
      <c r="Q63">
        <v>8.6081954294720262</v>
      </c>
      <c r="R63">
        <v>0</v>
      </c>
      <c r="S63">
        <v>2.0988179669030731</v>
      </c>
      <c r="T63">
        <v>12.167060677698975</v>
      </c>
      <c r="U63" s="156">
        <f t="shared" si="2"/>
        <v>38.6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38.6</v>
      </c>
      <c r="E64">
        <f>GT!N64</f>
        <v>0</v>
      </c>
      <c r="F64">
        <f t="shared" si="4"/>
        <v>84</v>
      </c>
      <c r="G64">
        <f t="shared" si="5"/>
        <v>38.6</v>
      </c>
      <c r="H64" s="154"/>
      <c r="I64">
        <f>BRPL_EOD!AC64+BRPL_EOD!AD64</f>
        <v>15.51</v>
      </c>
      <c r="J64">
        <f>BYPL_EOD!AC64+BYPL_EOD!AD64</f>
        <v>8.49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38.07</v>
      </c>
      <c r="O64" s="154">
        <f t="shared" si="1"/>
        <v>0.53000000000000114</v>
      </c>
      <c r="P64">
        <v>15.725925925925926</v>
      </c>
      <c r="Q64">
        <v>8.6081954294720262</v>
      </c>
      <c r="R64">
        <v>0</v>
      </c>
      <c r="S64">
        <v>2.0988179669030731</v>
      </c>
      <c r="T64">
        <v>12.167060677698975</v>
      </c>
      <c r="U64" s="156">
        <f t="shared" si="2"/>
        <v>38.6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38.6</v>
      </c>
      <c r="E65">
        <f>GT!N65</f>
        <v>0</v>
      </c>
      <c r="F65">
        <f t="shared" si="4"/>
        <v>84</v>
      </c>
      <c r="G65">
        <f t="shared" si="5"/>
        <v>38.6</v>
      </c>
      <c r="H65" s="154"/>
      <c r="I65">
        <f>BRPL_EOD!AC65+BRPL_EOD!AD65</f>
        <v>15.51</v>
      </c>
      <c r="J65">
        <f>BYPL_EOD!AC65+BYPL_EOD!AD65</f>
        <v>8.49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38.07</v>
      </c>
      <c r="O65" s="154">
        <f t="shared" si="1"/>
        <v>0.53000000000000114</v>
      </c>
      <c r="P65">
        <v>15.725925925925926</v>
      </c>
      <c r="Q65">
        <v>8.6081954294720262</v>
      </c>
      <c r="R65">
        <v>0</v>
      </c>
      <c r="S65">
        <v>2.0988179669030731</v>
      </c>
      <c r="T65">
        <v>12.167060677698975</v>
      </c>
      <c r="U65" s="156">
        <f t="shared" si="2"/>
        <v>38.6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38.6</v>
      </c>
      <c r="E66">
        <f>GT!N66</f>
        <v>0</v>
      </c>
      <c r="F66">
        <f t="shared" si="4"/>
        <v>84</v>
      </c>
      <c r="G66">
        <f t="shared" si="5"/>
        <v>38.6</v>
      </c>
      <c r="H66" s="154"/>
      <c r="I66">
        <f>BRPL_EOD!AC66+BRPL_EOD!AD66</f>
        <v>15.51</v>
      </c>
      <c r="J66">
        <f>BYPL_EOD!AC66+BYPL_EOD!AD66</f>
        <v>8.49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38.07</v>
      </c>
      <c r="O66" s="154">
        <f t="shared" si="1"/>
        <v>0.53000000000000114</v>
      </c>
      <c r="P66">
        <v>15.725925925925926</v>
      </c>
      <c r="Q66">
        <v>8.6081954294720262</v>
      </c>
      <c r="R66">
        <v>0</v>
      </c>
      <c r="S66">
        <v>2.0988179669030731</v>
      </c>
      <c r="T66">
        <v>12.167060677698975</v>
      </c>
      <c r="U66" s="156">
        <f t="shared" si="2"/>
        <v>38.6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38.6</v>
      </c>
      <c r="E67">
        <f>GT!N67</f>
        <v>0</v>
      </c>
      <c r="F67">
        <f t="shared" si="4"/>
        <v>84</v>
      </c>
      <c r="G67">
        <f t="shared" si="5"/>
        <v>38.6</v>
      </c>
      <c r="H67" s="154"/>
      <c r="I67">
        <f>BRPL_EOD!AC67+BRPL_EOD!AD67</f>
        <v>15.51</v>
      </c>
      <c r="J67">
        <f>BYPL_EOD!AC67+BYPL_EOD!AD67</f>
        <v>8.49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38.07</v>
      </c>
      <c r="O67" s="154">
        <f t="shared" ref="O67:O98" si="7">G67-N67</f>
        <v>0.53000000000000114</v>
      </c>
      <c r="P67">
        <v>15.725925925925926</v>
      </c>
      <c r="Q67">
        <v>8.6081954294720262</v>
      </c>
      <c r="R67">
        <v>0</v>
      </c>
      <c r="S67">
        <v>2.0988179669030731</v>
      </c>
      <c r="T67">
        <v>12.167060677698975</v>
      </c>
      <c r="U67" s="156">
        <f t="shared" ref="U67:U98" si="8">SUM(P67:T67)</f>
        <v>38.6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38.6</v>
      </c>
      <c r="E68">
        <f>GT!N68</f>
        <v>0</v>
      </c>
      <c r="F68">
        <f t="shared" ref="F68:F98" si="10">B68+C68</f>
        <v>84</v>
      </c>
      <c r="G68">
        <f t="shared" ref="G68:G98" si="11">D68+E68-X68</f>
        <v>38.6</v>
      </c>
      <c r="H68" s="154"/>
      <c r="I68">
        <f>BRPL_EOD!AC68+BRPL_EOD!AD68</f>
        <v>15.51</v>
      </c>
      <c r="J68">
        <f>BYPL_EOD!AC68+BYPL_EOD!AD68</f>
        <v>8.49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38.07</v>
      </c>
      <c r="O68" s="154">
        <f t="shared" si="7"/>
        <v>0.53000000000000114</v>
      </c>
      <c r="P68">
        <v>15.725925925925926</v>
      </c>
      <c r="Q68">
        <v>8.6081954294720262</v>
      </c>
      <c r="R68">
        <v>0</v>
      </c>
      <c r="S68">
        <v>2.0988179669030731</v>
      </c>
      <c r="T68">
        <v>12.167060677698975</v>
      </c>
      <c r="U68" s="156">
        <f t="shared" si="8"/>
        <v>38.6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38.6</v>
      </c>
      <c r="E69">
        <f>GT!N69</f>
        <v>0</v>
      </c>
      <c r="F69">
        <f t="shared" si="10"/>
        <v>84</v>
      </c>
      <c r="G69">
        <f t="shared" si="11"/>
        <v>38.6</v>
      </c>
      <c r="H69" s="154"/>
      <c r="I69">
        <f>BRPL_EOD!AC69+BRPL_EOD!AD69</f>
        <v>15.51</v>
      </c>
      <c r="J69">
        <f>BYPL_EOD!AC69+BYPL_EOD!AD69</f>
        <v>8.49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38.07</v>
      </c>
      <c r="O69" s="154">
        <f t="shared" si="7"/>
        <v>0.53000000000000114</v>
      </c>
      <c r="P69">
        <v>15.725925925925926</v>
      </c>
      <c r="Q69">
        <v>8.6081954294720262</v>
      </c>
      <c r="R69">
        <v>0</v>
      </c>
      <c r="S69">
        <v>2.0988179669030731</v>
      </c>
      <c r="T69">
        <v>12.167060677698975</v>
      </c>
      <c r="U69" s="156">
        <f t="shared" si="8"/>
        <v>38.6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38.6</v>
      </c>
      <c r="E70">
        <f>GT!N70</f>
        <v>0</v>
      </c>
      <c r="F70">
        <f t="shared" si="10"/>
        <v>84</v>
      </c>
      <c r="G70">
        <f t="shared" si="11"/>
        <v>38.6</v>
      </c>
      <c r="H70" s="154"/>
      <c r="I70">
        <f>BRPL_EOD!AC70+BRPL_EOD!AD70</f>
        <v>15.51</v>
      </c>
      <c r="J70">
        <f>BYPL_EOD!AC70+BYPL_EOD!AD70</f>
        <v>8.49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38.07</v>
      </c>
      <c r="O70" s="154">
        <f t="shared" si="7"/>
        <v>0.53000000000000114</v>
      </c>
      <c r="P70">
        <v>15.725925925925926</v>
      </c>
      <c r="Q70">
        <v>8.6081954294720262</v>
      </c>
      <c r="R70">
        <v>0</v>
      </c>
      <c r="S70">
        <v>2.0988179669030731</v>
      </c>
      <c r="T70">
        <v>12.167060677698975</v>
      </c>
      <c r="U70" s="156">
        <f t="shared" si="8"/>
        <v>38.6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38.6</v>
      </c>
      <c r="E71">
        <f>GT!N71</f>
        <v>0</v>
      </c>
      <c r="F71">
        <f t="shared" si="10"/>
        <v>84</v>
      </c>
      <c r="G71">
        <f t="shared" si="11"/>
        <v>38.6</v>
      </c>
      <c r="H71" s="154"/>
      <c r="I71">
        <f>BRPL_EOD!AC71+BRPL_EOD!AD71</f>
        <v>15.51</v>
      </c>
      <c r="J71">
        <f>BYPL_EOD!AC71+BYPL_EOD!AD71</f>
        <v>8.49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38.07</v>
      </c>
      <c r="O71" s="154">
        <f t="shared" si="7"/>
        <v>0.53000000000000114</v>
      </c>
      <c r="P71">
        <v>15.725925925925926</v>
      </c>
      <c r="Q71">
        <v>8.6081954294720262</v>
      </c>
      <c r="R71">
        <v>0</v>
      </c>
      <c r="S71">
        <v>2.0988179669030731</v>
      </c>
      <c r="T71">
        <v>12.167060677698975</v>
      </c>
      <c r="U71" s="156">
        <f t="shared" si="8"/>
        <v>38.6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38.6</v>
      </c>
      <c r="E72">
        <f>GT!N72</f>
        <v>0</v>
      </c>
      <c r="F72">
        <f t="shared" si="10"/>
        <v>84</v>
      </c>
      <c r="G72">
        <f t="shared" si="11"/>
        <v>38.6</v>
      </c>
      <c r="H72" s="154"/>
      <c r="I72">
        <f>BRPL_EOD!AC72+BRPL_EOD!AD72</f>
        <v>15.51</v>
      </c>
      <c r="J72">
        <f>BYPL_EOD!AC72+BYPL_EOD!AD72</f>
        <v>8.49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38.07</v>
      </c>
      <c r="O72" s="154">
        <f t="shared" si="7"/>
        <v>0.53000000000000114</v>
      </c>
      <c r="P72">
        <v>15.725925925925926</v>
      </c>
      <c r="Q72">
        <v>8.6081954294720262</v>
      </c>
      <c r="R72">
        <v>0</v>
      </c>
      <c r="S72">
        <v>2.0988179669030731</v>
      </c>
      <c r="T72">
        <v>12.167060677698975</v>
      </c>
      <c r="U72" s="156">
        <f t="shared" si="8"/>
        <v>38.6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38.6</v>
      </c>
      <c r="E73">
        <f>GT!N73</f>
        <v>0</v>
      </c>
      <c r="F73">
        <f t="shared" si="10"/>
        <v>84</v>
      </c>
      <c r="G73">
        <f t="shared" si="11"/>
        <v>38.6</v>
      </c>
      <c r="H73" s="154"/>
      <c r="I73">
        <f>BRPL_EOD!AC73+BRPL_EOD!AD73</f>
        <v>15.51</v>
      </c>
      <c r="J73">
        <f>BYPL_EOD!AC73+BYPL_EOD!AD73</f>
        <v>8.49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38.07</v>
      </c>
      <c r="O73" s="154">
        <f t="shared" si="7"/>
        <v>0.53000000000000114</v>
      </c>
      <c r="P73">
        <v>15.725925925925926</v>
      </c>
      <c r="Q73">
        <v>8.6081954294720262</v>
      </c>
      <c r="R73">
        <v>0</v>
      </c>
      <c r="S73">
        <v>2.0988179669030731</v>
      </c>
      <c r="T73">
        <v>12.167060677698975</v>
      </c>
      <c r="U73" s="156">
        <f t="shared" si="8"/>
        <v>38.6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38.6</v>
      </c>
      <c r="E74">
        <f>GT!N74</f>
        <v>0</v>
      </c>
      <c r="F74">
        <f t="shared" si="10"/>
        <v>84</v>
      </c>
      <c r="G74">
        <f t="shared" si="11"/>
        <v>38.6</v>
      </c>
      <c r="H74" s="154"/>
      <c r="I74">
        <f>BRPL_EOD!AC74+BRPL_EOD!AD74</f>
        <v>15.51</v>
      </c>
      <c r="J74">
        <f>BYPL_EOD!AC74+BYPL_EOD!AD74</f>
        <v>8.49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38.07</v>
      </c>
      <c r="O74" s="154">
        <f t="shared" si="7"/>
        <v>0.53000000000000114</v>
      </c>
      <c r="P74">
        <v>15.725925925925926</v>
      </c>
      <c r="Q74">
        <v>8.6081954294720262</v>
      </c>
      <c r="R74">
        <v>0</v>
      </c>
      <c r="S74">
        <v>2.0988179669030731</v>
      </c>
      <c r="T74">
        <v>12.167060677698975</v>
      </c>
      <c r="U74" s="156">
        <f t="shared" si="8"/>
        <v>38.6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38.6</v>
      </c>
      <c r="E75">
        <f>GT!N75</f>
        <v>0</v>
      </c>
      <c r="F75">
        <f t="shared" si="10"/>
        <v>84</v>
      </c>
      <c r="G75">
        <f t="shared" si="11"/>
        <v>38.6</v>
      </c>
      <c r="H75" s="154"/>
      <c r="I75">
        <f>BRPL_EOD!AC75+BRPL_EOD!AD75</f>
        <v>15.51</v>
      </c>
      <c r="J75">
        <f>BYPL_EOD!AC75+BYPL_EOD!AD75</f>
        <v>8.49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38.07</v>
      </c>
      <c r="O75" s="154">
        <f t="shared" si="7"/>
        <v>0.53000000000000114</v>
      </c>
      <c r="P75">
        <v>15.725925925925926</v>
      </c>
      <c r="Q75">
        <v>8.6081954294720262</v>
      </c>
      <c r="R75">
        <v>0</v>
      </c>
      <c r="S75">
        <v>2.0988179669030731</v>
      </c>
      <c r="T75">
        <v>12.167060677698975</v>
      </c>
      <c r="U75" s="156">
        <f t="shared" si="8"/>
        <v>38.6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38.6</v>
      </c>
      <c r="E76">
        <f>GT!N76</f>
        <v>0</v>
      </c>
      <c r="F76">
        <f t="shared" si="10"/>
        <v>84</v>
      </c>
      <c r="G76">
        <f t="shared" si="11"/>
        <v>38.6</v>
      </c>
      <c r="H76" s="154"/>
      <c r="I76">
        <f>BRPL_EOD!AC76+BRPL_EOD!AD76</f>
        <v>15.51</v>
      </c>
      <c r="J76">
        <f>BYPL_EOD!AC76+BYPL_EOD!AD76</f>
        <v>8.49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38.07</v>
      </c>
      <c r="O76" s="154">
        <f t="shared" si="7"/>
        <v>0.53000000000000114</v>
      </c>
      <c r="P76">
        <v>15.725925925925926</v>
      </c>
      <c r="Q76">
        <v>8.6081954294720262</v>
      </c>
      <c r="R76">
        <v>0</v>
      </c>
      <c r="S76">
        <v>2.0988179669030731</v>
      </c>
      <c r="T76">
        <v>12.167060677698975</v>
      </c>
      <c r="U76" s="156">
        <f t="shared" si="8"/>
        <v>38.6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39.6</v>
      </c>
      <c r="E77">
        <f>GT!N77</f>
        <v>0</v>
      </c>
      <c r="F77">
        <f t="shared" si="10"/>
        <v>84</v>
      </c>
      <c r="G77">
        <f t="shared" si="11"/>
        <v>39.6</v>
      </c>
      <c r="H77" s="154"/>
      <c r="I77">
        <f>BRPL_EOD!AC77+BRPL_EOD!AD77</f>
        <v>15.51</v>
      </c>
      <c r="J77">
        <f>BYPL_EOD!AC77+BYPL_EOD!AD77</f>
        <v>8.49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38.07</v>
      </c>
      <c r="O77" s="154">
        <f t="shared" si="7"/>
        <v>1.5300000000000011</v>
      </c>
      <c r="P77">
        <v>16.133333333333333</v>
      </c>
      <c r="Q77">
        <v>8.8312056737588662</v>
      </c>
      <c r="R77">
        <v>0</v>
      </c>
      <c r="S77">
        <v>2.1531914893617019</v>
      </c>
      <c r="T77">
        <v>12.4822695035461</v>
      </c>
      <c r="U77" s="156">
        <f t="shared" si="8"/>
        <v>39.6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39.6</v>
      </c>
      <c r="E78">
        <f>GT!N78</f>
        <v>0</v>
      </c>
      <c r="F78">
        <f t="shared" si="10"/>
        <v>84</v>
      </c>
      <c r="G78">
        <f t="shared" si="11"/>
        <v>39.6</v>
      </c>
      <c r="H78" s="154"/>
      <c r="I78">
        <f>BRPL_EOD!AC78+BRPL_EOD!AD78</f>
        <v>16.149999999999999</v>
      </c>
      <c r="J78">
        <f>BYPL_EOD!AC78+BYPL_EOD!AD78</f>
        <v>8.84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39.06</v>
      </c>
      <c r="O78" s="154">
        <f t="shared" si="7"/>
        <v>0.53999999999999915</v>
      </c>
      <c r="P78">
        <v>16.373271889400918</v>
      </c>
      <c r="Q78">
        <v>8.9622119815668206</v>
      </c>
      <c r="R78">
        <v>0</v>
      </c>
      <c r="S78">
        <v>2.0986175115207373</v>
      </c>
      <c r="T78">
        <v>12.16589861751152</v>
      </c>
      <c r="U78" s="156">
        <f t="shared" si="8"/>
        <v>39.599999999999994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39.6</v>
      </c>
      <c r="E79">
        <f>GT!N79</f>
        <v>0</v>
      </c>
      <c r="F79">
        <f t="shared" si="10"/>
        <v>84</v>
      </c>
      <c r="G79">
        <f t="shared" si="11"/>
        <v>39.6</v>
      </c>
      <c r="H79" s="154"/>
      <c r="I79">
        <f>BRPL_EOD!AC79+BRPL_EOD!AD79</f>
        <v>16.149999999999999</v>
      </c>
      <c r="J79">
        <f>BYPL_EOD!AC79+BYPL_EOD!AD79</f>
        <v>8.84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39.06</v>
      </c>
      <c r="O79" s="154">
        <f t="shared" si="7"/>
        <v>0.53999999999999915</v>
      </c>
      <c r="P79">
        <v>16.373271889400918</v>
      </c>
      <c r="Q79">
        <v>8.9622119815668206</v>
      </c>
      <c r="R79">
        <v>0</v>
      </c>
      <c r="S79">
        <v>2.0986175115207373</v>
      </c>
      <c r="T79">
        <v>12.16589861751152</v>
      </c>
      <c r="U79" s="156">
        <f t="shared" si="8"/>
        <v>39.599999999999994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39.6</v>
      </c>
      <c r="E80">
        <f>GT!N80</f>
        <v>0</v>
      </c>
      <c r="F80">
        <f t="shared" si="10"/>
        <v>84</v>
      </c>
      <c r="G80">
        <f t="shared" si="11"/>
        <v>39.6</v>
      </c>
      <c r="H80" s="154"/>
      <c r="I80">
        <f>BRPL_EOD!AC80+BRPL_EOD!AD80</f>
        <v>16.149999999999999</v>
      </c>
      <c r="J80">
        <f>BYPL_EOD!AC80+BYPL_EOD!AD80</f>
        <v>8.84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39.06</v>
      </c>
      <c r="O80" s="154">
        <f t="shared" si="7"/>
        <v>0.53999999999999915</v>
      </c>
      <c r="P80">
        <v>16.373271889400918</v>
      </c>
      <c r="Q80">
        <v>8.9622119815668206</v>
      </c>
      <c r="R80">
        <v>0</v>
      </c>
      <c r="S80">
        <v>2.0986175115207373</v>
      </c>
      <c r="T80">
        <v>12.16589861751152</v>
      </c>
      <c r="U80" s="156">
        <f t="shared" si="8"/>
        <v>39.599999999999994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39.6</v>
      </c>
      <c r="E81">
        <f>GT!N81</f>
        <v>0</v>
      </c>
      <c r="F81">
        <f t="shared" si="10"/>
        <v>84</v>
      </c>
      <c r="G81">
        <f t="shared" si="11"/>
        <v>39.6</v>
      </c>
      <c r="H81" s="154"/>
      <c r="I81">
        <f>BRPL_EOD!AC81+BRPL_EOD!AD81</f>
        <v>16.149999999999999</v>
      </c>
      <c r="J81">
        <f>BYPL_EOD!AC81+BYPL_EOD!AD81</f>
        <v>8.84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39.06</v>
      </c>
      <c r="O81" s="154">
        <f t="shared" si="7"/>
        <v>0.53999999999999915</v>
      </c>
      <c r="P81">
        <v>16.373271889400918</v>
      </c>
      <c r="Q81">
        <v>8.9622119815668206</v>
      </c>
      <c r="R81">
        <v>0</v>
      </c>
      <c r="S81">
        <v>2.0986175115207373</v>
      </c>
      <c r="T81">
        <v>12.16589861751152</v>
      </c>
      <c r="U81" s="156">
        <f t="shared" si="8"/>
        <v>39.599999999999994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39.6</v>
      </c>
      <c r="E82">
        <f>GT!N82</f>
        <v>0</v>
      </c>
      <c r="F82">
        <f t="shared" si="10"/>
        <v>84</v>
      </c>
      <c r="G82">
        <f t="shared" si="11"/>
        <v>39.6</v>
      </c>
      <c r="H82" s="154"/>
      <c r="I82">
        <f>BRPL_EOD!AC82+BRPL_EOD!AD82</f>
        <v>16.149999999999999</v>
      </c>
      <c r="J82">
        <f>BYPL_EOD!AC82+BYPL_EOD!AD82</f>
        <v>8.84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39.06</v>
      </c>
      <c r="O82" s="154">
        <f t="shared" si="7"/>
        <v>0.53999999999999915</v>
      </c>
      <c r="P82">
        <v>16.373271889400918</v>
      </c>
      <c r="Q82">
        <v>8.9622119815668206</v>
      </c>
      <c r="R82">
        <v>0</v>
      </c>
      <c r="S82">
        <v>2.0986175115207373</v>
      </c>
      <c r="T82">
        <v>12.16589861751152</v>
      </c>
      <c r="U82" s="156">
        <f t="shared" si="8"/>
        <v>39.599999999999994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39.6</v>
      </c>
      <c r="E83">
        <f>GT!N83</f>
        <v>0</v>
      </c>
      <c r="F83">
        <f t="shared" si="10"/>
        <v>84</v>
      </c>
      <c r="G83">
        <f t="shared" si="11"/>
        <v>39.6</v>
      </c>
      <c r="H83" s="154"/>
      <c r="I83">
        <f>BRPL_EOD!AC83+BRPL_EOD!AD83</f>
        <v>16.149999999999999</v>
      </c>
      <c r="J83">
        <f>BYPL_EOD!AC83+BYPL_EOD!AD83</f>
        <v>8.84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39.06</v>
      </c>
      <c r="O83" s="154">
        <f t="shared" si="7"/>
        <v>0.53999999999999915</v>
      </c>
      <c r="P83">
        <v>16.373271889400918</v>
      </c>
      <c r="Q83">
        <v>8.9622119815668206</v>
      </c>
      <c r="R83">
        <v>0</v>
      </c>
      <c r="S83">
        <v>2.0986175115207373</v>
      </c>
      <c r="T83">
        <v>12.16589861751152</v>
      </c>
      <c r="U83" s="156">
        <f t="shared" si="8"/>
        <v>39.599999999999994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38.6</v>
      </c>
      <c r="E84">
        <f>GT!N84</f>
        <v>0</v>
      </c>
      <c r="F84">
        <f t="shared" si="10"/>
        <v>84</v>
      </c>
      <c r="G84">
        <f t="shared" si="11"/>
        <v>38.6</v>
      </c>
      <c r="H84" s="154"/>
      <c r="I84">
        <f>BRPL_EOD!AC84+BRPL_EOD!AD84</f>
        <v>15.51</v>
      </c>
      <c r="J84">
        <f>BYPL_EOD!AC84+BYPL_EOD!AD84</f>
        <v>8.49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38.07</v>
      </c>
      <c r="O84" s="154">
        <f t="shared" si="7"/>
        <v>0.53000000000000114</v>
      </c>
      <c r="P84">
        <v>15.725925925925926</v>
      </c>
      <c r="Q84">
        <v>8.6081954294720262</v>
      </c>
      <c r="R84">
        <v>0</v>
      </c>
      <c r="S84">
        <v>2.0988179669030731</v>
      </c>
      <c r="T84">
        <v>12.167060677698975</v>
      </c>
      <c r="U84" s="156">
        <f t="shared" si="8"/>
        <v>38.6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38.6</v>
      </c>
      <c r="E85">
        <f>GT!N85</f>
        <v>0</v>
      </c>
      <c r="F85">
        <f t="shared" si="10"/>
        <v>84</v>
      </c>
      <c r="G85">
        <f t="shared" si="11"/>
        <v>38.6</v>
      </c>
      <c r="H85" s="154"/>
      <c r="I85">
        <f>BRPL_EOD!AC85+BRPL_EOD!AD85</f>
        <v>9.56</v>
      </c>
      <c r="J85">
        <f>BYPL_EOD!AC85+BYPL_EOD!AD85</f>
        <v>19.21</v>
      </c>
      <c r="K85">
        <f>MES_EOD!AC85+MES_EOD!AD85</f>
        <v>0</v>
      </c>
      <c r="L85">
        <f>NDMC_EOD!AC85+NDMC_EOD!AD85</f>
        <v>1.41</v>
      </c>
      <c r="M85">
        <f>TPDDL_EOD!AC85+TPDDL_EOD!AD85</f>
        <v>8.19</v>
      </c>
      <c r="N85">
        <f t="shared" si="6"/>
        <v>38.370000000000005</v>
      </c>
      <c r="O85" s="154">
        <f t="shared" si="7"/>
        <v>0.22999999999999687</v>
      </c>
      <c r="P85">
        <v>9.6824096751560589</v>
      </c>
      <c r="Q85">
        <v>19.21</v>
      </c>
      <c r="R85">
        <v>0</v>
      </c>
      <c r="S85">
        <v>1.4255105517822018</v>
      </c>
      <c r="T85">
        <v>8.282079773061735</v>
      </c>
      <c r="U85" s="156">
        <f t="shared" si="8"/>
        <v>38.599999999999994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38.6</v>
      </c>
      <c r="E86">
        <f>GT!N86</f>
        <v>0</v>
      </c>
      <c r="F86">
        <f t="shared" si="10"/>
        <v>84</v>
      </c>
      <c r="G86">
        <f t="shared" si="11"/>
        <v>38.6</v>
      </c>
      <c r="H86" s="154"/>
      <c r="I86">
        <f>BRPL_EOD!AC86+BRPL_EOD!AD86</f>
        <v>9.56</v>
      </c>
      <c r="J86">
        <f>BYPL_EOD!AC86+BYPL_EOD!AD86</f>
        <v>19.21</v>
      </c>
      <c r="K86">
        <f>MES_EOD!AC86+MES_EOD!AD86</f>
        <v>0</v>
      </c>
      <c r="L86">
        <f>NDMC_EOD!AC86+NDMC_EOD!AD86</f>
        <v>1.41</v>
      </c>
      <c r="M86">
        <f>TPDDL_EOD!AC86+TPDDL_EOD!AD86</f>
        <v>8.19</v>
      </c>
      <c r="N86">
        <f t="shared" si="6"/>
        <v>38.370000000000005</v>
      </c>
      <c r="O86" s="154">
        <f t="shared" si="7"/>
        <v>0.22999999999999687</v>
      </c>
      <c r="P86">
        <v>9.6824096751560589</v>
      </c>
      <c r="Q86">
        <v>19.21</v>
      </c>
      <c r="R86">
        <v>0</v>
      </c>
      <c r="S86">
        <v>1.4255105517822018</v>
      </c>
      <c r="T86">
        <v>8.282079773061735</v>
      </c>
      <c r="U86" s="156">
        <f t="shared" si="8"/>
        <v>38.599999999999994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54"/>
      <c r="I87">
        <f>BRPL_EOD!AC87+BRPL_EOD!AD87</f>
        <v>15.51</v>
      </c>
      <c r="J87">
        <f>BYPL_EOD!AC87+BYPL_EOD!AD87</f>
        <v>8.49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38.07</v>
      </c>
      <c r="O87" s="154">
        <f t="shared" si="7"/>
        <v>0.53000000000000114</v>
      </c>
      <c r="P87">
        <v>15.725925925925926</v>
      </c>
      <c r="Q87">
        <v>8.6081954294720262</v>
      </c>
      <c r="R87">
        <v>0</v>
      </c>
      <c r="S87">
        <v>2.0988179669030731</v>
      </c>
      <c r="T87">
        <v>12.167060677698975</v>
      </c>
      <c r="U87" s="156">
        <f t="shared" si="8"/>
        <v>38.6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54"/>
      <c r="I88">
        <f>BRPL_EOD!AC88+BRPL_EOD!AD88</f>
        <v>15.51</v>
      </c>
      <c r="J88">
        <f>BYPL_EOD!AC88+BYPL_EOD!AD88</f>
        <v>8.49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38.07</v>
      </c>
      <c r="O88" s="154">
        <f t="shared" si="7"/>
        <v>0.53000000000000114</v>
      </c>
      <c r="P88">
        <v>15.725925925925926</v>
      </c>
      <c r="Q88">
        <v>8.6081954294720262</v>
      </c>
      <c r="R88">
        <v>0</v>
      </c>
      <c r="S88">
        <v>2.0988179669030731</v>
      </c>
      <c r="T88">
        <v>12.167060677698975</v>
      </c>
      <c r="U88" s="156">
        <f t="shared" si="8"/>
        <v>38.6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54"/>
      <c r="I89">
        <f>BRPL_EOD!AC89+BRPL_EOD!AD89</f>
        <v>15.51</v>
      </c>
      <c r="J89">
        <f>BYPL_EOD!AC89+BYPL_EOD!AD89</f>
        <v>8.49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38.07</v>
      </c>
      <c r="O89" s="154">
        <f t="shared" si="7"/>
        <v>0.53000000000000114</v>
      </c>
      <c r="P89">
        <v>15.725925925925926</v>
      </c>
      <c r="Q89">
        <v>8.6081954294720262</v>
      </c>
      <c r="R89">
        <v>0</v>
      </c>
      <c r="S89">
        <v>2.0988179669030731</v>
      </c>
      <c r="T89">
        <v>12.167060677698975</v>
      </c>
      <c r="U89" s="156">
        <f t="shared" si="8"/>
        <v>38.6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54"/>
      <c r="I90">
        <f>BRPL_EOD!AC90+BRPL_EOD!AD90</f>
        <v>15.51</v>
      </c>
      <c r="J90">
        <f>BYPL_EOD!AC90+BYPL_EOD!AD90</f>
        <v>8.49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38.07</v>
      </c>
      <c r="O90" s="154">
        <f t="shared" si="7"/>
        <v>0.53000000000000114</v>
      </c>
      <c r="P90">
        <v>15.725925925925926</v>
      </c>
      <c r="Q90">
        <v>8.6081954294720262</v>
      </c>
      <c r="R90">
        <v>0</v>
      </c>
      <c r="S90">
        <v>2.0988179669030731</v>
      </c>
      <c r="T90">
        <v>12.167060677698975</v>
      </c>
      <c r="U90" s="156">
        <f t="shared" si="8"/>
        <v>38.6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54"/>
      <c r="I91">
        <f>BRPL_EOD!AC91+BRPL_EOD!AD91</f>
        <v>15.51</v>
      </c>
      <c r="J91">
        <f>BYPL_EOD!AC91+BYPL_EOD!AD91</f>
        <v>8.49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38.07</v>
      </c>
      <c r="O91" s="154">
        <f t="shared" si="7"/>
        <v>0.53000000000000114</v>
      </c>
      <c r="P91">
        <v>15.725925925925926</v>
      </c>
      <c r="Q91">
        <v>8.6081954294720262</v>
      </c>
      <c r="R91">
        <v>0</v>
      </c>
      <c r="S91">
        <v>2.0988179669030731</v>
      </c>
      <c r="T91">
        <v>12.167060677698975</v>
      </c>
      <c r="U91" s="156">
        <f t="shared" si="8"/>
        <v>38.6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38.6</v>
      </c>
      <c r="E92">
        <f>GT!N92</f>
        <v>0</v>
      </c>
      <c r="F92">
        <f t="shared" si="10"/>
        <v>84</v>
      </c>
      <c r="G92">
        <f t="shared" si="11"/>
        <v>38.6</v>
      </c>
      <c r="H92" s="154"/>
      <c r="I92">
        <f>BRPL_EOD!AC92+BRPL_EOD!AD92</f>
        <v>15.51</v>
      </c>
      <c r="J92">
        <f>BYPL_EOD!AC92+BYPL_EOD!AD92</f>
        <v>8.49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38.07</v>
      </c>
      <c r="O92" s="154">
        <f t="shared" si="7"/>
        <v>0.53000000000000114</v>
      </c>
      <c r="P92">
        <v>15.725925925925926</v>
      </c>
      <c r="Q92">
        <v>8.6081954294720262</v>
      </c>
      <c r="R92">
        <v>0</v>
      </c>
      <c r="S92">
        <v>2.0988179669030731</v>
      </c>
      <c r="T92">
        <v>12.167060677698975</v>
      </c>
      <c r="U92" s="156">
        <f t="shared" si="8"/>
        <v>38.6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38.6</v>
      </c>
      <c r="E93">
        <f>GT!N93</f>
        <v>0</v>
      </c>
      <c r="F93">
        <f t="shared" si="10"/>
        <v>84</v>
      </c>
      <c r="G93">
        <f t="shared" si="11"/>
        <v>38.6</v>
      </c>
      <c r="H93" s="154"/>
      <c r="I93">
        <f>BRPL_EOD!AC93+BRPL_EOD!AD93</f>
        <v>15.51</v>
      </c>
      <c r="J93">
        <f>BYPL_EOD!AC93+BYPL_EOD!AD93</f>
        <v>8.49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38.07</v>
      </c>
      <c r="O93" s="154">
        <f t="shared" si="7"/>
        <v>0.53000000000000114</v>
      </c>
      <c r="P93">
        <v>15.725925925925926</v>
      </c>
      <c r="Q93">
        <v>8.6081954294720262</v>
      </c>
      <c r="R93">
        <v>0</v>
      </c>
      <c r="S93">
        <v>2.0988179669030731</v>
      </c>
      <c r="T93">
        <v>12.167060677698975</v>
      </c>
      <c r="U93" s="156">
        <f t="shared" si="8"/>
        <v>38.6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38.6</v>
      </c>
      <c r="E94">
        <f>GT!N94</f>
        <v>0</v>
      </c>
      <c r="F94">
        <f t="shared" si="10"/>
        <v>84</v>
      </c>
      <c r="G94">
        <f t="shared" si="11"/>
        <v>38.6</v>
      </c>
      <c r="H94" s="154"/>
      <c r="I94">
        <f>BRPL_EOD!AC94+BRPL_EOD!AD94</f>
        <v>15.51</v>
      </c>
      <c r="J94">
        <f>BYPL_EOD!AC94+BYPL_EOD!AD94</f>
        <v>8.49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38.07</v>
      </c>
      <c r="O94" s="154">
        <f t="shared" si="7"/>
        <v>0.53000000000000114</v>
      </c>
      <c r="P94">
        <v>15.725925925925926</v>
      </c>
      <c r="Q94">
        <v>8.6081954294720262</v>
      </c>
      <c r="R94">
        <v>0</v>
      </c>
      <c r="S94">
        <v>2.0988179669030731</v>
      </c>
      <c r="T94">
        <v>12.167060677698975</v>
      </c>
      <c r="U94" s="156">
        <f t="shared" si="8"/>
        <v>38.6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84</v>
      </c>
      <c r="G95">
        <f t="shared" si="11"/>
        <v>38.6</v>
      </c>
      <c r="H95" s="154"/>
      <c r="I95">
        <f>BRPL_EOD!AC95+BRPL_EOD!AD95</f>
        <v>15.51</v>
      </c>
      <c r="J95">
        <f>BYPL_EOD!AC95+BYPL_EOD!AD95</f>
        <v>8.49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38.07</v>
      </c>
      <c r="O95" s="154">
        <f t="shared" si="7"/>
        <v>0.53000000000000114</v>
      </c>
      <c r="P95">
        <v>15.725925925925926</v>
      </c>
      <c r="Q95">
        <v>8.6081954294720262</v>
      </c>
      <c r="R95">
        <v>0</v>
      </c>
      <c r="S95">
        <v>2.0988179669030731</v>
      </c>
      <c r="T95">
        <v>12.167060677698975</v>
      </c>
      <c r="U95" s="156">
        <f t="shared" si="8"/>
        <v>38.6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38.6</v>
      </c>
      <c r="E96">
        <f>GT!N96</f>
        <v>0</v>
      </c>
      <c r="F96">
        <f t="shared" si="10"/>
        <v>84</v>
      </c>
      <c r="G96">
        <f t="shared" si="11"/>
        <v>38.6</v>
      </c>
      <c r="H96" s="154"/>
      <c r="I96">
        <f>BRPL_EOD!AC96+BRPL_EOD!AD96</f>
        <v>15.51</v>
      </c>
      <c r="J96">
        <f>BYPL_EOD!AC96+BYPL_EOD!AD96</f>
        <v>8.49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38.07</v>
      </c>
      <c r="O96" s="154">
        <f t="shared" si="7"/>
        <v>0.53000000000000114</v>
      </c>
      <c r="P96">
        <v>15.725925925925926</v>
      </c>
      <c r="Q96">
        <v>8.6081954294720262</v>
      </c>
      <c r="R96">
        <v>0</v>
      </c>
      <c r="S96">
        <v>2.0988179669030731</v>
      </c>
      <c r="T96">
        <v>12.167060677698975</v>
      </c>
      <c r="U96" s="156">
        <f t="shared" si="8"/>
        <v>38.6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38.6</v>
      </c>
      <c r="E97">
        <f>GT!N97</f>
        <v>0</v>
      </c>
      <c r="F97">
        <f t="shared" si="10"/>
        <v>84</v>
      </c>
      <c r="G97">
        <f t="shared" si="11"/>
        <v>38.6</v>
      </c>
      <c r="H97" s="154"/>
      <c r="I97">
        <f>BRPL_EOD!AC97+BRPL_EOD!AD97</f>
        <v>15.51</v>
      </c>
      <c r="J97">
        <f>BYPL_EOD!AC97+BYPL_EOD!AD97</f>
        <v>8.49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38.07</v>
      </c>
      <c r="O97" s="154">
        <f t="shared" si="7"/>
        <v>0.53000000000000114</v>
      </c>
      <c r="P97">
        <v>15.725925925925926</v>
      </c>
      <c r="Q97">
        <v>8.6081954294720262</v>
      </c>
      <c r="R97">
        <v>0</v>
      </c>
      <c r="S97">
        <v>2.0988179669030731</v>
      </c>
      <c r="T97">
        <v>12.167060677698975</v>
      </c>
      <c r="U97" s="156">
        <f t="shared" si="8"/>
        <v>38.6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38.6</v>
      </c>
      <c r="E98">
        <f>GT!N98</f>
        <v>0</v>
      </c>
      <c r="F98">
        <f t="shared" si="10"/>
        <v>84</v>
      </c>
      <c r="G98">
        <f t="shared" si="11"/>
        <v>38.6</v>
      </c>
      <c r="H98" s="154"/>
      <c r="I98">
        <f>BRPL_EOD!AC98+BRPL_EOD!AD98</f>
        <v>15.51</v>
      </c>
      <c r="J98">
        <f>BYPL_EOD!AC98+BYPL_EOD!AD98</f>
        <v>8.49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38.07</v>
      </c>
      <c r="O98" s="154">
        <f t="shared" si="7"/>
        <v>0.53000000000000114</v>
      </c>
      <c r="P98">
        <v>15.725925925925926</v>
      </c>
      <c r="Q98">
        <v>8.6081954294720262</v>
      </c>
      <c r="R98">
        <v>0</v>
      </c>
      <c r="S98">
        <v>2.0988179669030731</v>
      </c>
      <c r="T98">
        <v>12.167060677698975</v>
      </c>
      <c r="U98" s="156">
        <f t="shared" si="8"/>
        <v>38.6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0.92989999999999851</v>
      </c>
      <c r="E99" s="156">
        <f t="shared" si="12"/>
        <v>0</v>
      </c>
      <c r="F99" s="156">
        <f t="shared" si="12"/>
        <v>2.016</v>
      </c>
      <c r="G99" s="156">
        <f t="shared" si="12"/>
        <v>0.92989999999999851</v>
      </c>
      <c r="H99" s="156"/>
      <c r="I99" s="156">
        <f t="shared" si="12"/>
        <v>0.36373749999999988</v>
      </c>
      <c r="J99" s="156">
        <f t="shared" si="12"/>
        <v>0.22399750000000021</v>
      </c>
      <c r="K99" s="156">
        <f t="shared" si="12"/>
        <v>0</v>
      </c>
      <c r="L99" s="156">
        <f t="shared" si="12"/>
        <v>4.8504999999999902E-2</v>
      </c>
      <c r="M99" s="156">
        <f t="shared" si="12"/>
        <v>0.28119250000000007</v>
      </c>
      <c r="N99" s="156">
        <f t="shared" si="12"/>
        <v>0.91743250000000098</v>
      </c>
      <c r="O99" s="156">
        <f t="shared" si="12"/>
        <v>1.2467500000000015E-2</v>
      </c>
      <c r="P99" s="156">
        <f t="shared" si="12"/>
        <v>0.36887652746200844</v>
      </c>
      <c r="Q99" s="156">
        <f t="shared" si="12"/>
        <v>0.22669615466113266</v>
      </c>
      <c r="R99" s="156">
        <f t="shared" si="12"/>
        <v>0</v>
      </c>
      <c r="S99" s="156">
        <f t="shared" si="12"/>
        <v>4.9185611298835377E-2</v>
      </c>
      <c r="T99" s="156">
        <f t="shared" si="12"/>
        <v>0.28514170657802351</v>
      </c>
      <c r="U99" s="156">
        <f t="shared" si="12"/>
        <v>0.92989999999999851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44920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211.57999999999998</v>
      </c>
      <c r="E3">
        <f>BAWANA!AM3</f>
        <v>0</v>
      </c>
      <c r="F3">
        <f>(B3+C3)*0.8</f>
        <v>256</v>
      </c>
      <c r="G3">
        <f>(D3+E3)</f>
        <v>211.57999999999998</v>
      </c>
      <c r="H3" s="154"/>
      <c r="I3">
        <f>BRPL_EOD!AK3+BRPL_EOD!AL3</f>
        <v>82.26</v>
      </c>
      <c r="J3">
        <f>BYPL_EOD!AK3+BYPL_EOD!AL3</f>
        <v>47.56</v>
      </c>
      <c r="K3">
        <f>MES_EOD!AK3+MES_EOD!AL3</f>
        <v>5</v>
      </c>
      <c r="L3">
        <f>NDMC_EOD!AK3+NDMC_EOD!AL3</f>
        <v>19.29</v>
      </c>
      <c r="M3">
        <f>TPDDL_EOD!AK3+TPDDL_EOD!AL3</f>
        <v>57.47</v>
      </c>
      <c r="N3">
        <f t="shared" ref="N3:N66" si="0">SUM(I3:M3)</f>
        <v>211.57999999999998</v>
      </c>
      <c r="O3" s="154">
        <f t="shared" ref="O3:O66" si="1">G3-N3</f>
        <v>0</v>
      </c>
      <c r="P3">
        <v>82.26</v>
      </c>
      <c r="Q3">
        <v>47.56</v>
      </c>
      <c r="R3">
        <v>5</v>
      </c>
      <c r="S3">
        <v>19.29</v>
      </c>
      <c r="T3">
        <v>57.47</v>
      </c>
      <c r="U3" s="156">
        <f t="shared" ref="U3:U66" si="2">SUM(P3:T3)</f>
        <v>211.57999999999998</v>
      </c>
      <c r="V3" s="154">
        <f t="shared" ref="V3:V66" si="3">G3-U3</f>
        <v>0</v>
      </c>
      <c r="Y3">
        <f>BAWANA!AW3+BAWANA!AX3</f>
        <v>32</v>
      </c>
      <c r="Z3">
        <f>BAWANA!BD3+BAWANA!BE3</f>
        <v>26.42</v>
      </c>
      <c r="AA3">
        <f>BAWANA!X3+BAWANA!Y3</f>
        <v>32</v>
      </c>
      <c r="AB3">
        <f>BAWANA!AE3+BAWANA!AF3</f>
        <v>26.42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211.57999999999998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211.57999999999998</v>
      </c>
      <c r="H4" s="154"/>
      <c r="I4">
        <f>BRPL_EOD!AK4+BRPL_EOD!AL4</f>
        <v>82.26</v>
      </c>
      <c r="J4">
        <f>BYPL_EOD!AK4+BYPL_EOD!AL4</f>
        <v>47.56</v>
      </c>
      <c r="K4">
        <f>MES_EOD!AK4+MES_EOD!AL4</f>
        <v>5</v>
      </c>
      <c r="L4">
        <f>NDMC_EOD!AK4+NDMC_EOD!AL4</f>
        <v>19.29</v>
      </c>
      <c r="M4">
        <f>TPDDL_EOD!AK4+TPDDL_EOD!AL4</f>
        <v>57.47</v>
      </c>
      <c r="N4">
        <f t="shared" si="0"/>
        <v>211.57999999999998</v>
      </c>
      <c r="O4" s="154">
        <f t="shared" si="1"/>
        <v>0</v>
      </c>
      <c r="P4">
        <v>82.26</v>
      </c>
      <c r="Q4">
        <v>47.56</v>
      </c>
      <c r="R4">
        <v>5</v>
      </c>
      <c r="S4">
        <v>19.29</v>
      </c>
      <c r="T4">
        <v>57.47</v>
      </c>
      <c r="U4" s="156">
        <f t="shared" si="2"/>
        <v>211.57999999999998</v>
      </c>
      <c r="V4" s="154">
        <f t="shared" si="3"/>
        <v>0</v>
      </c>
      <c r="Y4">
        <f>BAWANA!AW4+BAWANA!AX4</f>
        <v>32</v>
      </c>
      <c r="Z4">
        <f>BAWANA!BD4+BAWANA!BE4</f>
        <v>26.42</v>
      </c>
      <c r="AA4">
        <f>BAWANA!X4+BAWANA!Y4</f>
        <v>32</v>
      </c>
      <c r="AB4">
        <f>BAWANA!AE4+BAWANA!AF4</f>
        <v>26.42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211.57999999999998</v>
      </c>
      <c r="E5">
        <f>BAWANA!AM5</f>
        <v>0</v>
      </c>
      <c r="F5">
        <f t="shared" si="4"/>
        <v>256</v>
      </c>
      <c r="G5">
        <f t="shared" si="5"/>
        <v>211.57999999999998</v>
      </c>
      <c r="H5" s="154"/>
      <c r="I5">
        <f>BRPL_EOD!AK5+BRPL_EOD!AL5</f>
        <v>82.26</v>
      </c>
      <c r="J5">
        <f>BYPL_EOD!AK5+BYPL_EOD!AL5</f>
        <v>47.56</v>
      </c>
      <c r="K5">
        <f>MES_EOD!AK5+MES_EOD!AL5</f>
        <v>5</v>
      </c>
      <c r="L5">
        <f>NDMC_EOD!AK5+NDMC_EOD!AL5</f>
        <v>19.29</v>
      </c>
      <c r="M5">
        <f>TPDDL_EOD!AK5+TPDDL_EOD!AL5</f>
        <v>57.47</v>
      </c>
      <c r="N5">
        <f t="shared" si="0"/>
        <v>211.57999999999998</v>
      </c>
      <c r="O5" s="154">
        <f t="shared" si="1"/>
        <v>0</v>
      </c>
      <c r="P5">
        <v>82.26</v>
      </c>
      <c r="Q5">
        <v>47.56</v>
      </c>
      <c r="R5">
        <v>5</v>
      </c>
      <c r="S5">
        <v>19.29</v>
      </c>
      <c r="T5">
        <v>57.47</v>
      </c>
      <c r="U5" s="156">
        <f t="shared" si="2"/>
        <v>211.57999999999998</v>
      </c>
      <c r="V5" s="154">
        <f t="shared" si="3"/>
        <v>0</v>
      </c>
      <c r="Y5">
        <f>BAWANA!AW5+BAWANA!AX5</f>
        <v>32</v>
      </c>
      <c r="Z5">
        <f>BAWANA!BD5+BAWANA!BE5</f>
        <v>26.42</v>
      </c>
      <c r="AA5">
        <f>BAWANA!X5+BAWANA!Y5</f>
        <v>32</v>
      </c>
      <c r="AB5">
        <f>BAWANA!AE5+BAWANA!AF5</f>
        <v>26.42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211.57999999999998</v>
      </c>
      <c r="E6">
        <f>BAWANA!AM6</f>
        <v>0</v>
      </c>
      <c r="F6">
        <f t="shared" si="4"/>
        <v>256</v>
      </c>
      <c r="G6">
        <f t="shared" si="5"/>
        <v>211.57999999999998</v>
      </c>
      <c r="H6" s="154"/>
      <c r="I6">
        <f>BRPL_EOD!AK6+BRPL_EOD!AL6</f>
        <v>82.26</v>
      </c>
      <c r="J6">
        <f>BYPL_EOD!AK6+BYPL_EOD!AL6</f>
        <v>47.56</v>
      </c>
      <c r="K6">
        <f>MES_EOD!AK6+MES_EOD!AL6</f>
        <v>5</v>
      </c>
      <c r="L6">
        <f>NDMC_EOD!AK6+NDMC_EOD!AL6</f>
        <v>19.29</v>
      </c>
      <c r="M6">
        <f>TPDDL_EOD!AK6+TPDDL_EOD!AL6</f>
        <v>57.47</v>
      </c>
      <c r="N6">
        <f t="shared" si="0"/>
        <v>211.57999999999998</v>
      </c>
      <c r="O6" s="154">
        <f t="shared" si="1"/>
        <v>0</v>
      </c>
      <c r="P6">
        <v>82.26</v>
      </c>
      <c r="Q6">
        <v>47.56</v>
      </c>
      <c r="R6">
        <v>5</v>
      </c>
      <c r="S6">
        <v>19.29</v>
      </c>
      <c r="T6">
        <v>57.47</v>
      </c>
      <c r="U6" s="156">
        <f t="shared" si="2"/>
        <v>211.57999999999998</v>
      </c>
      <c r="V6" s="154">
        <f t="shared" si="3"/>
        <v>0</v>
      </c>
      <c r="Y6">
        <f>BAWANA!AW6+BAWANA!AX6</f>
        <v>32</v>
      </c>
      <c r="Z6">
        <f>BAWANA!BD6+BAWANA!BE6</f>
        <v>26.42</v>
      </c>
      <c r="AA6">
        <f>BAWANA!X6+BAWANA!Y6</f>
        <v>32</v>
      </c>
      <c r="AB6">
        <f>BAWANA!AE6+BAWANA!AF6</f>
        <v>26.42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211.57999999999998</v>
      </c>
      <c r="E7">
        <f>BAWANA!AM7</f>
        <v>0</v>
      </c>
      <c r="F7">
        <f t="shared" si="4"/>
        <v>256</v>
      </c>
      <c r="G7">
        <f t="shared" si="5"/>
        <v>211.57999999999998</v>
      </c>
      <c r="H7" s="154"/>
      <c r="I7">
        <f>BRPL_EOD!AK7+BRPL_EOD!AL7</f>
        <v>82.26</v>
      </c>
      <c r="J7">
        <f>BYPL_EOD!AK7+BYPL_EOD!AL7</f>
        <v>47.56</v>
      </c>
      <c r="K7">
        <f>MES_EOD!AK7+MES_EOD!AL7</f>
        <v>5</v>
      </c>
      <c r="L7">
        <f>NDMC_EOD!AK7+NDMC_EOD!AL7</f>
        <v>19.29</v>
      </c>
      <c r="M7">
        <f>TPDDL_EOD!AK7+TPDDL_EOD!AL7</f>
        <v>57.47</v>
      </c>
      <c r="N7">
        <f t="shared" si="0"/>
        <v>211.57999999999998</v>
      </c>
      <c r="O7" s="154">
        <f t="shared" si="1"/>
        <v>0</v>
      </c>
      <c r="P7">
        <v>82.26</v>
      </c>
      <c r="Q7">
        <v>47.56</v>
      </c>
      <c r="R7">
        <v>5</v>
      </c>
      <c r="S7">
        <v>19.29</v>
      </c>
      <c r="T7">
        <v>57.47</v>
      </c>
      <c r="U7" s="156">
        <f t="shared" si="2"/>
        <v>211.57999999999998</v>
      </c>
      <c r="V7" s="154">
        <f t="shared" si="3"/>
        <v>0</v>
      </c>
      <c r="Y7">
        <f>BAWANA!AW7+BAWANA!AX7</f>
        <v>32</v>
      </c>
      <c r="Z7">
        <f>BAWANA!BD7+BAWANA!BE7</f>
        <v>26.42</v>
      </c>
      <c r="AA7">
        <f>BAWANA!X7+BAWANA!Y7</f>
        <v>32</v>
      </c>
      <c r="AB7">
        <f>BAWANA!AE7+BAWANA!AF7</f>
        <v>26.42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211.57999999999998</v>
      </c>
      <c r="E8">
        <f>BAWANA!AM8</f>
        <v>0</v>
      </c>
      <c r="F8">
        <f t="shared" si="4"/>
        <v>256</v>
      </c>
      <c r="G8">
        <f t="shared" si="5"/>
        <v>211.57999999999998</v>
      </c>
      <c r="H8" s="154"/>
      <c r="I8">
        <f>BRPL_EOD!AK8+BRPL_EOD!AL8</f>
        <v>82.26</v>
      </c>
      <c r="J8">
        <f>BYPL_EOD!AK8+BYPL_EOD!AL8</f>
        <v>47.56</v>
      </c>
      <c r="K8">
        <f>MES_EOD!AK8+MES_EOD!AL8</f>
        <v>5</v>
      </c>
      <c r="L8">
        <f>NDMC_EOD!AK8+NDMC_EOD!AL8</f>
        <v>19.29</v>
      </c>
      <c r="M8">
        <f>TPDDL_EOD!AK8+TPDDL_EOD!AL8</f>
        <v>57.47</v>
      </c>
      <c r="N8">
        <f t="shared" si="0"/>
        <v>211.57999999999998</v>
      </c>
      <c r="O8" s="154">
        <f t="shared" si="1"/>
        <v>0</v>
      </c>
      <c r="P8">
        <v>82.26</v>
      </c>
      <c r="Q8">
        <v>47.56</v>
      </c>
      <c r="R8">
        <v>5</v>
      </c>
      <c r="S8">
        <v>19.29</v>
      </c>
      <c r="T8">
        <v>57.47</v>
      </c>
      <c r="U8" s="156">
        <f t="shared" si="2"/>
        <v>211.57999999999998</v>
      </c>
      <c r="V8" s="154">
        <f t="shared" si="3"/>
        <v>0</v>
      </c>
      <c r="Y8">
        <f>BAWANA!AW8+BAWANA!AX8</f>
        <v>32</v>
      </c>
      <c r="Z8">
        <f>BAWANA!BD8+BAWANA!BE8</f>
        <v>26.42</v>
      </c>
      <c r="AA8">
        <f>BAWANA!X8+BAWANA!Y8</f>
        <v>32</v>
      </c>
      <c r="AB8">
        <f>BAWANA!AE8+BAWANA!AF8</f>
        <v>26.42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211.57999999999998</v>
      </c>
      <c r="E9">
        <f>BAWANA!AM9</f>
        <v>0</v>
      </c>
      <c r="F9">
        <f t="shared" si="4"/>
        <v>256</v>
      </c>
      <c r="G9">
        <f t="shared" si="5"/>
        <v>211.57999999999998</v>
      </c>
      <c r="H9" s="154"/>
      <c r="I9">
        <f>BRPL_EOD!AK9+BRPL_EOD!AL9</f>
        <v>82.26</v>
      </c>
      <c r="J9">
        <f>BYPL_EOD!AK9+BYPL_EOD!AL9</f>
        <v>47.56</v>
      </c>
      <c r="K9">
        <f>MES_EOD!AK9+MES_EOD!AL9</f>
        <v>5</v>
      </c>
      <c r="L9">
        <f>NDMC_EOD!AK9+NDMC_EOD!AL9</f>
        <v>19.29</v>
      </c>
      <c r="M9">
        <f>TPDDL_EOD!AK9+TPDDL_EOD!AL9</f>
        <v>57.47</v>
      </c>
      <c r="N9">
        <f t="shared" si="0"/>
        <v>211.57999999999998</v>
      </c>
      <c r="O9" s="154">
        <f t="shared" si="1"/>
        <v>0</v>
      </c>
      <c r="P9">
        <v>82.26</v>
      </c>
      <c r="Q9">
        <v>47.56</v>
      </c>
      <c r="R9">
        <v>5</v>
      </c>
      <c r="S9">
        <v>19.29</v>
      </c>
      <c r="T9">
        <v>57.47</v>
      </c>
      <c r="U9" s="156">
        <f t="shared" si="2"/>
        <v>211.57999999999998</v>
      </c>
      <c r="V9" s="154">
        <f t="shared" si="3"/>
        <v>0</v>
      </c>
      <c r="Y9">
        <f>BAWANA!AW9+BAWANA!AX9</f>
        <v>32</v>
      </c>
      <c r="Z9">
        <f>BAWANA!BD9+BAWANA!BE9</f>
        <v>26.42</v>
      </c>
      <c r="AA9">
        <f>BAWANA!X9+BAWANA!Y9</f>
        <v>32</v>
      </c>
      <c r="AB9">
        <f>BAWANA!AE9+BAWANA!AF9</f>
        <v>26.42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211.57999999999998</v>
      </c>
      <c r="E10">
        <f>BAWANA!AM10</f>
        <v>0</v>
      </c>
      <c r="F10">
        <f t="shared" si="4"/>
        <v>256</v>
      </c>
      <c r="G10">
        <f t="shared" si="5"/>
        <v>211.57999999999998</v>
      </c>
      <c r="H10" s="154"/>
      <c r="I10">
        <f>BRPL_EOD!AK10+BRPL_EOD!AL10</f>
        <v>82.26</v>
      </c>
      <c r="J10">
        <f>BYPL_EOD!AK10+BYPL_EOD!AL10</f>
        <v>47.56</v>
      </c>
      <c r="K10">
        <f>MES_EOD!AK10+MES_EOD!AL10</f>
        <v>5</v>
      </c>
      <c r="L10">
        <f>NDMC_EOD!AK10+NDMC_EOD!AL10</f>
        <v>19.29</v>
      </c>
      <c r="M10">
        <f>TPDDL_EOD!AK10+TPDDL_EOD!AL10</f>
        <v>57.47</v>
      </c>
      <c r="N10">
        <f t="shared" si="0"/>
        <v>211.57999999999998</v>
      </c>
      <c r="O10" s="154">
        <f t="shared" si="1"/>
        <v>0</v>
      </c>
      <c r="P10">
        <v>82.26</v>
      </c>
      <c r="Q10">
        <v>47.56</v>
      </c>
      <c r="R10">
        <v>5</v>
      </c>
      <c r="S10">
        <v>19.29</v>
      </c>
      <c r="T10">
        <v>57.47</v>
      </c>
      <c r="U10" s="156">
        <f t="shared" si="2"/>
        <v>211.57999999999998</v>
      </c>
      <c r="V10" s="154">
        <f t="shared" si="3"/>
        <v>0</v>
      </c>
      <c r="Y10">
        <f>BAWANA!AW10+BAWANA!AX10</f>
        <v>32</v>
      </c>
      <c r="Z10">
        <f>BAWANA!BD10+BAWANA!BE10</f>
        <v>26.42</v>
      </c>
      <c r="AA10">
        <f>BAWANA!X10+BAWANA!Y10</f>
        <v>32</v>
      </c>
      <c r="AB10">
        <f>BAWANA!AE10+BAWANA!AF10</f>
        <v>26.42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211.57999999999998</v>
      </c>
      <c r="E11">
        <f>BAWANA!AM11</f>
        <v>0</v>
      </c>
      <c r="F11">
        <f t="shared" si="4"/>
        <v>256</v>
      </c>
      <c r="G11">
        <f t="shared" si="5"/>
        <v>211.57999999999998</v>
      </c>
      <c r="H11" s="154"/>
      <c r="I11">
        <f>BRPL_EOD!AK11+BRPL_EOD!AL11</f>
        <v>82.26</v>
      </c>
      <c r="J11">
        <f>BYPL_EOD!AK11+BYPL_EOD!AL11</f>
        <v>47.56</v>
      </c>
      <c r="K11">
        <f>MES_EOD!AK11+MES_EOD!AL11</f>
        <v>5</v>
      </c>
      <c r="L11">
        <f>NDMC_EOD!AK11+NDMC_EOD!AL11</f>
        <v>19.29</v>
      </c>
      <c r="M11">
        <f>TPDDL_EOD!AK11+TPDDL_EOD!AL11</f>
        <v>57.47</v>
      </c>
      <c r="N11">
        <f t="shared" si="0"/>
        <v>211.57999999999998</v>
      </c>
      <c r="O11" s="154">
        <f t="shared" si="1"/>
        <v>0</v>
      </c>
      <c r="P11">
        <v>82.26</v>
      </c>
      <c r="Q11">
        <v>47.56</v>
      </c>
      <c r="R11">
        <v>5</v>
      </c>
      <c r="S11">
        <v>19.29</v>
      </c>
      <c r="T11">
        <v>57.47</v>
      </c>
      <c r="U11" s="156">
        <f t="shared" si="2"/>
        <v>211.57999999999998</v>
      </c>
      <c r="V11" s="154">
        <f t="shared" si="3"/>
        <v>0</v>
      </c>
      <c r="Y11">
        <f>BAWANA!AW11+BAWANA!AX11</f>
        <v>32</v>
      </c>
      <c r="Z11">
        <f>BAWANA!BD11+BAWANA!BE11</f>
        <v>26.42</v>
      </c>
      <c r="AA11">
        <f>BAWANA!X11+BAWANA!Y11</f>
        <v>32</v>
      </c>
      <c r="AB11">
        <f>BAWANA!AE11+BAWANA!AF11</f>
        <v>26.42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211.57999999999998</v>
      </c>
      <c r="E12">
        <f>BAWANA!AM12</f>
        <v>0</v>
      </c>
      <c r="F12">
        <f t="shared" si="4"/>
        <v>256</v>
      </c>
      <c r="G12">
        <f t="shared" si="5"/>
        <v>211.57999999999998</v>
      </c>
      <c r="H12" s="154"/>
      <c r="I12">
        <f>BRPL_EOD!AK12+BRPL_EOD!AL12</f>
        <v>82.26</v>
      </c>
      <c r="J12">
        <f>BYPL_EOD!AK12+BYPL_EOD!AL12</f>
        <v>47.56</v>
      </c>
      <c r="K12">
        <f>MES_EOD!AK12+MES_EOD!AL12</f>
        <v>5</v>
      </c>
      <c r="L12">
        <f>NDMC_EOD!AK12+NDMC_EOD!AL12</f>
        <v>19.29</v>
      </c>
      <c r="M12">
        <f>TPDDL_EOD!AK12+TPDDL_EOD!AL12</f>
        <v>57.47</v>
      </c>
      <c r="N12">
        <f t="shared" si="0"/>
        <v>211.57999999999998</v>
      </c>
      <c r="O12" s="154">
        <f t="shared" si="1"/>
        <v>0</v>
      </c>
      <c r="P12">
        <v>82.26</v>
      </c>
      <c r="Q12">
        <v>47.56</v>
      </c>
      <c r="R12">
        <v>5</v>
      </c>
      <c r="S12">
        <v>19.29</v>
      </c>
      <c r="T12">
        <v>57.47</v>
      </c>
      <c r="U12" s="156">
        <f t="shared" si="2"/>
        <v>211.57999999999998</v>
      </c>
      <c r="V12" s="154">
        <f t="shared" si="3"/>
        <v>0</v>
      </c>
      <c r="Y12">
        <f>BAWANA!AW12+BAWANA!AX12</f>
        <v>32</v>
      </c>
      <c r="Z12">
        <f>BAWANA!BD12+BAWANA!BE12</f>
        <v>26.42</v>
      </c>
      <c r="AA12">
        <f>BAWANA!X12+BAWANA!Y12</f>
        <v>32</v>
      </c>
      <c r="AB12">
        <f>BAWANA!AE12+BAWANA!AF12</f>
        <v>26.42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211.57999999999998</v>
      </c>
      <c r="E23">
        <f>BAWANA!AM23</f>
        <v>0</v>
      </c>
      <c r="F23">
        <f t="shared" si="4"/>
        <v>256</v>
      </c>
      <c r="G23">
        <f t="shared" si="5"/>
        <v>211.57999999999998</v>
      </c>
      <c r="H23" s="154"/>
      <c r="I23">
        <f>BRPL_EOD!AK23+BRPL_EOD!AL23</f>
        <v>82.26</v>
      </c>
      <c r="J23">
        <f>BYPL_EOD!AK23+BYPL_EOD!AL23</f>
        <v>47.56</v>
      </c>
      <c r="K23">
        <f>MES_EOD!AK23+MES_EOD!AL23</f>
        <v>5</v>
      </c>
      <c r="L23">
        <f>NDMC_EOD!AK23+NDMC_EOD!AL23</f>
        <v>19.29</v>
      </c>
      <c r="M23">
        <f>TPDDL_EOD!AK23+TPDDL_EOD!AL23</f>
        <v>57.47</v>
      </c>
      <c r="N23">
        <f t="shared" si="0"/>
        <v>211.57999999999998</v>
      </c>
      <c r="O23" s="154">
        <f t="shared" si="1"/>
        <v>0</v>
      </c>
      <c r="P23">
        <v>82.26</v>
      </c>
      <c r="Q23">
        <v>47.56</v>
      </c>
      <c r="R23">
        <v>5</v>
      </c>
      <c r="S23">
        <v>19.29</v>
      </c>
      <c r="T23">
        <v>57.47</v>
      </c>
      <c r="U23" s="156">
        <f t="shared" si="2"/>
        <v>211.57999999999998</v>
      </c>
      <c r="V23" s="154">
        <f t="shared" si="3"/>
        <v>0</v>
      </c>
      <c r="Y23">
        <f>BAWANA!AW23+BAWANA!AX23</f>
        <v>32</v>
      </c>
      <c r="Z23">
        <f>BAWANA!BD23+BAWANA!BE23</f>
        <v>26.42</v>
      </c>
      <c r="AA23">
        <f>BAWANA!X23+BAWANA!Y23</f>
        <v>32</v>
      </c>
      <c r="AB23">
        <f>BAWANA!AE23+BAWANA!AF23</f>
        <v>26.42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211.57999999999998</v>
      </c>
      <c r="E24">
        <f>BAWANA!AM24</f>
        <v>0</v>
      </c>
      <c r="F24">
        <f t="shared" si="4"/>
        <v>256</v>
      </c>
      <c r="G24">
        <f t="shared" si="5"/>
        <v>211.57999999999998</v>
      </c>
      <c r="H24" s="154"/>
      <c r="I24">
        <f>BRPL_EOD!AK24+BRPL_EOD!AL24</f>
        <v>82.26</v>
      </c>
      <c r="J24">
        <f>BYPL_EOD!AK24+BYPL_EOD!AL24</f>
        <v>47.56</v>
      </c>
      <c r="K24">
        <f>MES_EOD!AK24+MES_EOD!AL24</f>
        <v>5</v>
      </c>
      <c r="L24">
        <f>NDMC_EOD!AK24+NDMC_EOD!AL24</f>
        <v>19.29</v>
      </c>
      <c r="M24">
        <f>TPDDL_EOD!AK24+TPDDL_EOD!AL24</f>
        <v>57.47</v>
      </c>
      <c r="N24">
        <f t="shared" si="0"/>
        <v>211.57999999999998</v>
      </c>
      <c r="O24" s="154">
        <f t="shared" si="1"/>
        <v>0</v>
      </c>
      <c r="P24">
        <v>82.26</v>
      </c>
      <c r="Q24">
        <v>47.56</v>
      </c>
      <c r="R24">
        <v>5</v>
      </c>
      <c r="S24">
        <v>19.29</v>
      </c>
      <c r="T24">
        <v>57.47</v>
      </c>
      <c r="U24" s="156">
        <f t="shared" si="2"/>
        <v>211.57999999999998</v>
      </c>
      <c r="V24" s="154">
        <f t="shared" si="3"/>
        <v>0</v>
      </c>
      <c r="Y24">
        <f>BAWANA!AW24+BAWANA!AX24</f>
        <v>32</v>
      </c>
      <c r="Z24">
        <f>BAWANA!BD24+BAWANA!BE24</f>
        <v>26.42</v>
      </c>
      <c r="AA24">
        <f>BAWANA!X24+BAWANA!Y24</f>
        <v>32</v>
      </c>
      <c r="AB24">
        <f>BAWANA!AE24+BAWANA!AF24</f>
        <v>26.42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211.57999999999998</v>
      </c>
      <c r="E25">
        <f>BAWANA!AM25</f>
        <v>0</v>
      </c>
      <c r="F25">
        <f t="shared" si="4"/>
        <v>256</v>
      </c>
      <c r="G25">
        <f t="shared" si="5"/>
        <v>211.57999999999998</v>
      </c>
      <c r="H25" s="154"/>
      <c r="I25">
        <f>BRPL_EOD!AK25+BRPL_EOD!AL25</f>
        <v>82.26</v>
      </c>
      <c r="J25">
        <f>BYPL_EOD!AK25+BYPL_EOD!AL25</f>
        <v>47.56</v>
      </c>
      <c r="K25">
        <f>MES_EOD!AK25+MES_EOD!AL25</f>
        <v>5</v>
      </c>
      <c r="L25">
        <f>NDMC_EOD!AK25+NDMC_EOD!AL25</f>
        <v>19.29</v>
      </c>
      <c r="M25">
        <f>TPDDL_EOD!AK25+TPDDL_EOD!AL25</f>
        <v>57.47</v>
      </c>
      <c r="N25">
        <f t="shared" si="0"/>
        <v>211.57999999999998</v>
      </c>
      <c r="O25" s="154">
        <f t="shared" si="1"/>
        <v>0</v>
      </c>
      <c r="P25">
        <v>82.26</v>
      </c>
      <c r="Q25">
        <v>47.56</v>
      </c>
      <c r="R25">
        <v>5</v>
      </c>
      <c r="S25">
        <v>19.29</v>
      </c>
      <c r="T25">
        <v>57.47</v>
      </c>
      <c r="U25" s="156">
        <f t="shared" si="2"/>
        <v>211.57999999999998</v>
      </c>
      <c r="V25" s="154">
        <f t="shared" si="3"/>
        <v>0</v>
      </c>
      <c r="Y25">
        <f>BAWANA!AW25+BAWANA!AX25</f>
        <v>32</v>
      </c>
      <c r="Z25">
        <f>BAWANA!BD25+BAWANA!BE25</f>
        <v>26.42</v>
      </c>
      <c r="AA25">
        <f>BAWANA!X25+BAWANA!Y25</f>
        <v>32</v>
      </c>
      <c r="AB25">
        <f>BAWANA!AE25+BAWANA!AF25</f>
        <v>26.42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211.57999999999998</v>
      </c>
      <c r="E26">
        <f>BAWANA!AM26</f>
        <v>0</v>
      </c>
      <c r="F26">
        <f t="shared" si="4"/>
        <v>256</v>
      </c>
      <c r="G26">
        <f t="shared" si="5"/>
        <v>211.57999999999998</v>
      </c>
      <c r="H26" s="154"/>
      <c r="I26">
        <f>BRPL_EOD!AK26+BRPL_EOD!AL26</f>
        <v>82.26</v>
      </c>
      <c r="J26">
        <f>BYPL_EOD!AK26+BYPL_EOD!AL26</f>
        <v>47.56</v>
      </c>
      <c r="K26">
        <f>MES_EOD!AK26+MES_EOD!AL26</f>
        <v>5</v>
      </c>
      <c r="L26">
        <f>NDMC_EOD!AK26+NDMC_EOD!AL26</f>
        <v>19.29</v>
      </c>
      <c r="M26">
        <f>TPDDL_EOD!AK26+TPDDL_EOD!AL26</f>
        <v>57.47</v>
      </c>
      <c r="N26">
        <f t="shared" si="0"/>
        <v>211.57999999999998</v>
      </c>
      <c r="O26" s="154">
        <f t="shared" si="1"/>
        <v>0</v>
      </c>
      <c r="P26">
        <v>82.26</v>
      </c>
      <c r="Q26">
        <v>47.56</v>
      </c>
      <c r="R26">
        <v>5</v>
      </c>
      <c r="S26">
        <v>19.29</v>
      </c>
      <c r="T26">
        <v>57.47</v>
      </c>
      <c r="U26" s="156">
        <f t="shared" si="2"/>
        <v>211.57999999999998</v>
      </c>
      <c r="V26" s="154">
        <f t="shared" si="3"/>
        <v>0</v>
      </c>
      <c r="Y26">
        <f>BAWANA!AW26+BAWANA!AX26</f>
        <v>32</v>
      </c>
      <c r="Z26">
        <f>BAWANA!BD26+BAWANA!BE26</f>
        <v>26.42</v>
      </c>
      <c r="AA26">
        <f>BAWANA!X26+BAWANA!Y26</f>
        <v>32</v>
      </c>
      <c r="AB26">
        <f>BAWANA!AE26+BAWANA!AF26</f>
        <v>26.42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211.57999999999998</v>
      </c>
      <c r="E27">
        <f>BAWANA!AM27</f>
        <v>0</v>
      </c>
      <c r="F27">
        <f t="shared" si="4"/>
        <v>256</v>
      </c>
      <c r="G27">
        <f t="shared" si="5"/>
        <v>211.57999999999998</v>
      </c>
      <c r="H27" s="154"/>
      <c r="I27">
        <f>BRPL_EOD!AK27+BRPL_EOD!AL27</f>
        <v>82.26</v>
      </c>
      <c r="J27">
        <f>BYPL_EOD!AK27+BYPL_EOD!AL27</f>
        <v>47.56</v>
      </c>
      <c r="K27">
        <f>MES_EOD!AK27+MES_EOD!AL27</f>
        <v>5</v>
      </c>
      <c r="L27">
        <f>NDMC_EOD!AK27+NDMC_EOD!AL27</f>
        <v>19.29</v>
      </c>
      <c r="M27">
        <f>TPDDL_EOD!AK27+TPDDL_EOD!AL27</f>
        <v>57.47</v>
      </c>
      <c r="N27">
        <f t="shared" si="0"/>
        <v>211.57999999999998</v>
      </c>
      <c r="O27" s="154">
        <f t="shared" si="1"/>
        <v>0</v>
      </c>
      <c r="P27">
        <v>82.26</v>
      </c>
      <c r="Q27">
        <v>47.56</v>
      </c>
      <c r="R27">
        <v>5</v>
      </c>
      <c r="S27">
        <v>19.29</v>
      </c>
      <c r="T27">
        <v>57.47</v>
      </c>
      <c r="U27" s="156">
        <f t="shared" si="2"/>
        <v>211.57999999999998</v>
      </c>
      <c r="V27" s="154">
        <f t="shared" si="3"/>
        <v>0</v>
      </c>
      <c r="Y27">
        <f>BAWANA!AW27+BAWANA!AX27</f>
        <v>32</v>
      </c>
      <c r="Z27">
        <f>BAWANA!BD27+BAWANA!BE27</f>
        <v>26.42</v>
      </c>
      <c r="AA27">
        <f>BAWANA!X27+BAWANA!Y27</f>
        <v>32</v>
      </c>
      <c r="AB27">
        <f>BAWANA!AE27+BAWANA!AF27</f>
        <v>26.42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211.57999999999998</v>
      </c>
      <c r="E28">
        <f>BAWANA!AM28</f>
        <v>0</v>
      </c>
      <c r="F28">
        <f t="shared" si="4"/>
        <v>256</v>
      </c>
      <c r="G28">
        <f t="shared" si="5"/>
        <v>211.57999999999998</v>
      </c>
      <c r="H28" s="154"/>
      <c r="I28">
        <f>BRPL_EOD!AK28+BRPL_EOD!AL28</f>
        <v>82.26</v>
      </c>
      <c r="J28">
        <f>BYPL_EOD!AK28+BYPL_EOD!AL28</f>
        <v>47.56</v>
      </c>
      <c r="K28">
        <f>MES_EOD!AK28+MES_EOD!AL28</f>
        <v>5</v>
      </c>
      <c r="L28">
        <f>NDMC_EOD!AK28+NDMC_EOD!AL28</f>
        <v>19.29</v>
      </c>
      <c r="M28">
        <f>TPDDL_EOD!AK28+TPDDL_EOD!AL28</f>
        <v>57.47</v>
      </c>
      <c r="N28">
        <f t="shared" si="0"/>
        <v>211.57999999999998</v>
      </c>
      <c r="O28" s="154">
        <f t="shared" si="1"/>
        <v>0</v>
      </c>
      <c r="P28">
        <v>82.26</v>
      </c>
      <c r="Q28">
        <v>47.56</v>
      </c>
      <c r="R28">
        <v>5</v>
      </c>
      <c r="S28">
        <v>19.29</v>
      </c>
      <c r="T28">
        <v>57.47</v>
      </c>
      <c r="U28" s="156">
        <f t="shared" si="2"/>
        <v>211.57999999999998</v>
      </c>
      <c r="V28" s="154">
        <f t="shared" si="3"/>
        <v>0</v>
      </c>
      <c r="Y28">
        <f>BAWANA!AW28+BAWANA!AX28</f>
        <v>32</v>
      </c>
      <c r="Z28">
        <f>BAWANA!BD28+BAWANA!BE28</f>
        <v>26.42</v>
      </c>
      <c r="AA28">
        <f>BAWANA!X28+BAWANA!Y28</f>
        <v>32</v>
      </c>
      <c r="AB28">
        <f>BAWANA!AE28+BAWANA!AF28</f>
        <v>26.42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211.57999999999998</v>
      </c>
      <c r="E29">
        <f>BAWANA!AM29</f>
        <v>0</v>
      </c>
      <c r="F29">
        <f t="shared" si="4"/>
        <v>256</v>
      </c>
      <c r="G29">
        <f t="shared" si="5"/>
        <v>211.57999999999998</v>
      </c>
      <c r="H29" s="154"/>
      <c r="I29">
        <f>BRPL_EOD!AK29+BRPL_EOD!AL29</f>
        <v>82.26</v>
      </c>
      <c r="J29">
        <f>BYPL_EOD!AK29+BYPL_EOD!AL29</f>
        <v>47.56</v>
      </c>
      <c r="K29">
        <f>MES_EOD!AK29+MES_EOD!AL29</f>
        <v>5</v>
      </c>
      <c r="L29">
        <f>NDMC_EOD!AK29+NDMC_EOD!AL29</f>
        <v>19.29</v>
      </c>
      <c r="M29">
        <f>TPDDL_EOD!AK29+TPDDL_EOD!AL29</f>
        <v>57.47</v>
      </c>
      <c r="N29">
        <f t="shared" si="0"/>
        <v>211.57999999999998</v>
      </c>
      <c r="O29" s="154">
        <f t="shared" si="1"/>
        <v>0</v>
      </c>
      <c r="P29">
        <v>82.26</v>
      </c>
      <c r="Q29">
        <v>47.56</v>
      </c>
      <c r="R29">
        <v>5</v>
      </c>
      <c r="S29">
        <v>19.29</v>
      </c>
      <c r="T29">
        <v>57.47</v>
      </c>
      <c r="U29" s="156">
        <f t="shared" si="2"/>
        <v>211.57999999999998</v>
      </c>
      <c r="V29" s="154">
        <f t="shared" si="3"/>
        <v>0</v>
      </c>
      <c r="Y29">
        <f>BAWANA!AW29+BAWANA!AX29</f>
        <v>32</v>
      </c>
      <c r="Z29">
        <f>BAWANA!BD29+BAWANA!BE29</f>
        <v>26.42</v>
      </c>
      <c r="AA29">
        <f>BAWANA!X29+BAWANA!Y29</f>
        <v>32</v>
      </c>
      <c r="AB29">
        <f>BAWANA!AE29+BAWANA!AF29</f>
        <v>26.42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211.57999999999998</v>
      </c>
      <c r="E30">
        <f>BAWANA!AM30</f>
        <v>0</v>
      </c>
      <c r="F30">
        <f t="shared" si="4"/>
        <v>256</v>
      </c>
      <c r="G30">
        <f t="shared" si="5"/>
        <v>211.57999999999998</v>
      </c>
      <c r="H30" s="154"/>
      <c r="I30">
        <f>BRPL_EOD!AK30+BRPL_EOD!AL30</f>
        <v>82.26</v>
      </c>
      <c r="J30">
        <f>BYPL_EOD!AK30+BYPL_EOD!AL30</f>
        <v>47.56</v>
      </c>
      <c r="K30">
        <f>MES_EOD!AK30+MES_EOD!AL30</f>
        <v>5</v>
      </c>
      <c r="L30">
        <f>NDMC_EOD!AK30+NDMC_EOD!AL30</f>
        <v>19.29</v>
      </c>
      <c r="M30">
        <f>TPDDL_EOD!AK30+TPDDL_EOD!AL30</f>
        <v>57.47</v>
      </c>
      <c r="N30">
        <f t="shared" si="0"/>
        <v>211.57999999999998</v>
      </c>
      <c r="O30" s="154">
        <f t="shared" si="1"/>
        <v>0</v>
      </c>
      <c r="P30">
        <v>82.26</v>
      </c>
      <c r="Q30">
        <v>47.56</v>
      </c>
      <c r="R30">
        <v>5</v>
      </c>
      <c r="S30">
        <v>19.29</v>
      </c>
      <c r="T30">
        <v>57.47</v>
      </c>
      <c r="U30" s="156">
        <f t="shared" si="2"/>
        <v>211.57999999999998</v>
      </c>
      <c r="V30" s="154">
        <f t="shared" si="3"/>
        <v>0</v>
      </c>
      <c r="Y30">
        <f>BAWANA!AW30+BAWANA!AX30</f>
        <v>32</v>
      </c>
      <c r="Z30">
        <f>BAWANA!BD30+BAWANA!BE30</f>
        <v>26.42</v>
      </c>
      <c r="AA30">
        <f>BAWANA!X30+BAWANA!Y30</f>
        <v>32</v>
      </c>
      <c r="AB30">
        <f>BAWANA!AE30+BAWANA!AF30</f>
        <v>26.42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240.67599999999999</v>
      </c>
      <c r="E31">
        <f>BAWANA!AM31</f>
        <v>0</v>
      </c>
      <c r="F31">
        <f t="shared" si="4"/>
        <v>256</v>
      </c>
      <c r="G31">
        <f t="shared" si="5"/>
        <v>240.67599999999999</v>
      </c>
      <c r="H31" s="154"/>
      <c r="I31">
        <f>BRPL_EOD!AK31+BRPL_EOD!AL31</f>
        <v>99.62</v>
      </c>
      <c r="J31">
        <f>BYPL_EOD!AK31+BYPL_EOD!AL31</f>
        <v>55</v>
      </c>
      <c r="K31">
        <f>MES_EOD!AK31+MES_EOD!AL31</f>
        <v>18.100000000000001</v>
      </c>
      <c r="L31">
        <f>NDMC_EOD!AK31+NDMC_EOD!AL31</f>
        <v>17.96</v>
      </c>
      <c r="M31">
        <f>TPDDL_EOD!AK31+TPDDL_EOD!AL31</f>
        <v>50</v>
      </c>
      <c r="N31">
        <f t="shared" si="0"/>
        <v>240.68</v>
      </c>
      <c r="O31" s="154">
        <f t="shared" si="1"/>
        <v>-4.0000000000190994E-3</v>
      </c>
      <c r="P31">
        <v>99.618344357653314</v>
      </c>
      <c r="Q31">
        <v>54.999085923217542</v>
      </c>
      <c r="R31">
        <v>18.099699185640684</v>
      </c>
      <c r="S31">
        <v>17.959701512381585</v>
      </c>
      <c r="T31">
        <v>49.999169021106859</v>
      </c>
      <c r="U31" s="156">
        <f t="shared" si="2"/>
        <v>240.67599999999999</v>
      </c>
      <c r="V31" s="154">
        <f t="shared" si="3"/>
        <v>0</v>
      </c>
      <c r="Y31">
        <f>BAWANA!AW31+BAWANA!AX31</f>
        <v>32</v>
      </c>
      <c r="Z31">
        <f>BAWANA!BD31+BAWANA!BE31</f>
        <v>0</v>
      </c>
      <c r="AA31">
        <f>BAWANA!X31+BAWANA!Y31</f>
        <v>32</v>
      </c>
      <c r="AB31">
        <f>BAWANA!AE31+BAWANA!AF31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241.07600000000002</v>
      </c>
      <c r="E32">
        <f>BAWANA!AM32</f>
        <v>0</v>
      </c>
      <c r="F32">
        <f t="shared" si="4"/>
        <v>256</v>
      </c>
      <c r="G32">
        <f t="shared" si="5"/>
        <v>241.07600000000002</v>
      </c>
      <c r="H32" s="154"/>
      <c r="I32">
        <f>BRPL_EOD!AK32+BRPL_EOD!AL32</f>
        <v>99.62</v>
      </c>
      <c r="J32">
        <f>BYPL_EOD!AK32+BYPL_EOD!AL32</f>
        <v>55</v>
      </c>
      <c r="K32">
        <f>MES_EOD!AK32+MES_EOD!AL32</f>
        <v>18.5</v>
      </c>
      <c r="L32">
        <f>NDMC_EOD!AK32+NDMC_EOD!AL32</f>
        <v>17.96</v>
      </c>
      <c r="M32">
        <f>TPDDL_EOD!AK32+TPDDL_EOD!AL32</f>
        <v>50</v>
      </c>
      <c r="N32">
        <f t="shared" si="0"/>
        <v>241.08</v>
      </c>
      <c r="O32" s="154">
        <f t="shared" si="1"/>
        <v>-3.9999999999906777E-3</v>
      </c>
      <c r="P32">
        <v>99.618347104695545</v>
      </c>
      <c r="Q32">
        <v>54.999087439853994</v>
      </c>
      <c r="R32">
        <v>18.499693047950888</v>
      </c>
      <c r="S32">
        <v>17.959702007632323</v>
      </c>
      <c r="T32">
        <v>49.999170399867268</v>
      </c>
      <c r="U32" s="156">
        <f t="shared" si="2"/>
        <v>241.07600000000005</v>
      </c>
      <c r="V32" s="154">
        <f t="shared" si="3"/>
        <v>0</v>
      </c>
      <c r="Y32">
        <f>BAWANA!AW32+BAWANA!AX32</f>
        <v>32</v>
      </c>
      <c r="Z32">
        <f>BAWANA!BD32+BAWANA!BE32</f>
        <v>0</v>
      </c>
      <c r="AA32">
        <f>BAWANA!X32+BAWANA!Y32</f>
        <v>32</v>
      </c>
      <c r="AB32">
        <f>BAWANA!AE32+BAWANA!AF32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240.57600000000002</v>
      </c>
      <c r="E33">
        <f>BAWANA!AM33</f>
        <v>0</v>
      </c>
      <c r="F33">
        <f t="shared" si="4"/>
        <v>256</v>
      </c>
      <c r="G33">
        <f t="shared" si="5"/>
        <v>240.57600000000002</v>
      </c>
      <c r="H33" s="154"/>
      <c r="I33">
        <f>BRPL_EOD!AK33+BRPL_EOD!AL33</f>
        <v>99.62</v>
      </c>
      <c r="J33">
        <f>BYPL_EOD!AK33+BYPL_EOD!AL33</f>
        <v>55</v>
      </c>
      <c r="K33">
        <f>MES_EOD!AK33+MES_EOD!AL33</f>
        <v>18</v>
      </c>
      <c r="L33">
        <f>NDMC_EOD!AK33+NDMC_EOD!AL33</f>
        <v>17.96</v>
      </c>
      <c r="M33">
        <f>TPDDL_EOD!AK33+TPDDL_EOD!AL33</f>
        <v>50</v>
      </c>
      <c r="N33">
        <f t="shared" si="0"/>
        <v>240.58</v>
      </c>
      <c r="O33" s="154">
        <f t="shared" si="1"/>
        <v>-3.9999999999906777E-3</v>
      </c>
      <c r="P33">
        <v>99.61834366946546</v>
      </c>
      <c r="Q33">
        <v>54.999085543270432</v>
      </c>
      <c r="R33">
        <v>17.99970072325214</v>
      </c>
      <c r="S33">
        <v>17.959701388311583</v>
      </c>
      <c r="T33">
        <v>49.999168675700396</v>
      </c>
      <c r="U33" s="156">
        <f t="shared" si="2"/>
        <v>240.57599999999999</v>
      </c>
      <c r="V33" s="154">
        <f t="shared" si="3"/>
        <v>0</v>
      </c>
      <c r="Y33">
        <f>BAWANA!AW33+BAWANA!AX33</f>
        <v>32</v>
      </c>
      <c r="Z33">
        <f>BAWANA!BD33+BAWANA!BE33</f>
        <v>0</v>
      </c>
      <c r="AA33">
        <f>BAWANA!X33+BAWANA!Y33</f>
        <v>32</v>
      </c>
      <c r="AB33">
        <f>BAWANA!AE33+BAWANA!AF33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240.57600000000002</v>
      </c>
      <c r="E34">
        <f>BAWANA!AM34</f>
        <v>0</v>
      </c>
      <c r="F34">
        <f t="shared" si="4"/>
        <v>256</v>
      </c>
      <c r="G34">
        <f t="shared" si="5"/>
        <v>240.57600000000002</v>
      </c>
      <c r="H34" s="154"/>
      <c r="I34">
        <f>BRPL_EOD!AK34+BRPL_EOD!AL34</f>
        <v>99.62</v>
      </c>
      <c r="J34">
        <f>BYPL_EOD!AK34+BYPL_EOD!AL34</f>
        <v>55</v>
      </c>
      <c r="K34">
        <f>MES_EOD!AK34+MES_EOD!AL34</f>
        <v>18</v>
      </c>
      <c r="L34">
        <f>NDMC_EOD!AK34+NDMC_EOD!AL34</f>
        <v>17.96</v>
      </c>
      <c r="M34">
        <f>TPDDL_EOD!AK34+TPDDL_EOD!AL34</f>
        <v>50</v>
      </c>
      <c r="N34">
        <f t="shared" si="0"/>
        <v>240.58</v>
      </c>
      <c r="O34" s="154">
        <f t="shared" si="1"/>
        <v>-3.9999999999906777E-3</v>
      </c>
      <c r="P34">
        <v>99.61834366946546</v>
      </c>
      <c r="Q34">
        <v>54.999085543270432</v>
      </c>
      <c r="R34">
        <v>17.99970072325214</v>
      </c>
      <c r="S34">
        <v>17.959701388311583</v>
      </c>
      <c r="T34">
        <v>49.999168675700396</v>
      </c>
      <c r="U34" s="156">
        <f t="shared" si="2"/>
        <v>240.57599999999999</v>
      </c>
      <c r="V34" s="154">
        <f t="shared" si="3"/>
        <v>0</v>
      </c>
      <c r="Y34">
        <f>BAWANA!AW34+BAWANA!AX34</f>
        <v>32</v>
      </c>
      <c r="Z34">
        <f>BAWANA!BD34+BAWANA!BE34</f>
        <v>0</v>
      </c>
      <c r="AA34">
        <f>BAWANA!X34+BAWANA!Y34</f>
        <v>32</v>
      </c>
      <c r="AB34">
        <f>BAWANA!AE34+BAWANA!AF34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240.17599999999999</v>
      </c>
      <c r="E35">
        <f>BAWANA!AM35</f>
        <v>0</v>
      </c>
      <c r="F35">
        <f t="shared" si="4"/>
        <v>256</v>
      </c>
      <c r="G35">
        <f t="shared" si="5"/>
        <v>240.17599999999999</v>
      </c>
      <c r="H35" s="154"/>
      <c r="I35">
        <f>BRPL_EOD!AK35+BRPL_EOD!AL35</f>
        <v>99.62</v>
      </c>
      <c r="J35">
        <f>BYPL_EOD!AK35+BYPL_EOD!AL35</f>
        <v>55</v>
      </c>
      <c r="K35">
        <f>MES_EOD!AK35+MES_EOD!AL35</f>
        <v>17.600000000000001</v>
      </c>
      <c r="L35">
        <f>NDMC_EOD!AK35+NDMC_EOD!AL35</f>
        <v>17.96</v>
      </c>
      <c r="M35">
        <f>TPDDL_EOD!AK35+TPDDL_EOD!AL35</f>
        <v>50</v>
      </c>
      <c r="N35">
        <f t="shared" si="0"/>
        <v>240.18</v>
      </c>
      <c r="O35" s="154">
        <f t="shared" si="1"/>
        <v>-4.0000000000190994E-3</v>
      </c>
      <c r="P35">
        <v>99.61834091098342</v>
      </c>
      <c r="Q35">
        <v>54.999084020318094</v>
      </c>
      <c r="R35">
        <v>17.599706886501789</v>
      </c>
      <c r="S35">
        <v>17.959700890998416</v>
      </c>
      <c r="T35">
        <v>49.999167291198262</v>
      </c>
      <c r="U35" s="156">
        <f t="shared" si="2"/>
        <v>240.17599999999999</v>
      </c>
      <c r="V35" s="154">
        <f t="shared" si="3"/>
        <v>0</v>
      </c>
      <c r="Y35">
        <f>BAWANA!AW35+BAWANA!AX35</f>
        <v>32</v>
      </c>
      <c r="Z35">
        <f>BAWANA!BD35+BAWANA!BE35</f>
        <v>0</v>
      </c>
      <c r="AA35">
        <f>BAWANA!X35+BAWANA!Y35</f>
        <v>32</v>
      </c>
      <c r="AB35">
        <f>BAWANA!AE35+BAWANA!AF35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239.87599999999998</v>
      </c>
      <c r="E36">
        <f>BAWANA!AM36</f>
        <v>0</v>
      </c>
      <c r="F36">
        <f t="shared" si="4"/>
        <v>256</v>
      </c>
      <c r="G36">
        <f t="shared" si="5"/>
        <v>239.87599999999998</v>
      </c>
      <c r="H36" s="154"/>
      <c r="I36">
        <f>BRPL_EOD!AK36+BRPL_EOD!AL36</f>
        <v>99.62</v>
      </c>
      <c r="J36">
        <f>BYPL_EOD!AK36+BYPL_EOD!AL36</f>
        <v>55</v>
      </c>
      <c r="K36">
        <f>MES_EOD!AK36+MES_EOD!AL36</f>
        <v>17.3</v>
      </c>
      <c r="L36">
        <f>NDMC_EOD!AK36+NDMC_EOD!AL36</f>
        <v>17.96</v>
      </c>
      <c r="M36">
        <f>TPDDL_EOD!AK36+TPDDL_EOD!AL36</f>
        <v>50</v>
      </c>
      <c r="N36">
        <f t="shared" si="0"/>
        <v>239.88000000000002</v>
      </c>
      <c r="O36" s="154">
        <f t="shared" si="1"/>
        <v>-4.0000000000475211E-3</v>
      </c>
      <c r="P36">
        <v>99.618338836084689</v>
      </c>
      <c r="Q36">
        <v>54.999082874770707</v>
      </c>
      <c r="R36">
        <v>17.299711522427877</v>
      </c>
      <c r="S36">
        <v>17.959700516925128</v>
      </c>
      <c r="T36">
        <v>49.99916624979155</v>
      </c>
      <c r="U36" s="156">
        <f t="shared" si="2"/>
        <v>239.87599999999998</v>
      </c>
      <c r="V36" s="154">
        <f t="shared" si="3"/>
        <v>0</v>
      </c>
      <c r="Y36">
        <f>BAWANA!AW36+BAWANA!AX36</f>
        <v>32</v>
      </c>
      <c r="Z36">
        <f>BAWANA!BD36+BAWANA!BE36</f>
        <v>0</v>
      </c>
      <c r="AA36">
        <f>BAWANA!X36+BAWANA!Y36</f>
        <v>32</v>
      </c>
      <c r="AB36">
        <f>BAWANA!AE36+BAWANA!AF36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239.67599999999999</v>
      </c>
      <c r="E37">
        <f>BAWANA!AM37</f>
        <v>0</v>
      </c>
      <c r="F37">
        <f t="shared" si="4"/>
        <v>256</v>
      </c>
      <c r="G37">
        <f t="shared" si="5"/>
        <v>239.67599999999999</v>
      </c>
      <c r="H37" s="154"/>
      <c r="I37">
        <f>BRPL_EOD!AK37+BRPL_EOD!AL37</f>
        <v>99.62</v>
      </c>
      <c r="J37">
        <f>BYPL_EOD!AK37+BYPL_EOD!AL37</f>
        <v>55</v>
      </c>
      <c r="K37">
        <f>MES_EOD!AK37+MES_EOD!AL37</f>
        <v>17.100000000000001</v>
      </c>
      <c r="L37">
        <f>NDMC_EOD!AK37+NDMC_EOD!AL37</f>
        <v>17.96</v>
      </c>
      <c r="M37">
        <f>TPDDL_EOD!AK37+TPDDL_EOD!AL37</f>
        <v>50</v>
      </c>
      <c r="N37">
        <f t="shared" si="0"/>
        <v>239.68</v>
      </c>
      <c r="O37" s="154">
        <f t="shared" si="1"/>
        <v>-4.0000000000190994E-3</v>
      </c>
      <c r="P37">
        <v>99.618337449933236</v>
      </c>
      <c r="Q37">
        <v>54.999082109479303</v>
      </c>
      <c r="R37">
        <v>17.099714619492659</v>
      </c>
      <c r="S37">
        <v>17.959700267022697</v>
      </c>
      <c r="T37">
        <v>49.999165554072093</v>
      </c>
      <c r="U37" s="156">
        <f t="shared" si="2"/>
        <v>239.67599999999999</v>
      </c>
      <c r="V37" s="154">
        <f t="shared" si="3"/>
        <v>0</v>
      </c>
      <c r="Y37">
        <f>BAWANA!AW37+BAWANA!AX37</f>
        <v>32</v>
      </c>
      <c r="Z37">
        <f>BAWANA!BD37+BAWANA!BE37</f>
        <v>0</v>
      </c>
      <c r="AA37">
        <f>BAWANA!X37+BAWANA!Y37</f>
        <v>32</v>
      </c>
      <c r="AB37">
        <f>BAWANA!AE37+BAWANA!AF37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239.67599999999999</v>
      </c>
      <c r="E38">
        <f>BAWANA!AM38</f>
        <v>0</v>
      </c>
      <c r="F38">
        <f t="shared" si="4"/>
        <v>256</v>
      </c>
      <c r="G38">
        <f t="shared" si="5"/>
        <v>239.67599999999999</v>
      </c>
      <c r="H38" s="154"/>
      <c r="I38">
        <f>BRPL_EOD!AK38+BRPL_EOD!AL38</f>
        <v>99.62</v>
      </c>
      <c r="J38">
        <f>BYPL_EOD!AK38+BYPL_EOD!AL38</f>
        <v>55</v>
      </c>
      <c r="K38">
        <f>MES_EOD!AK38+MES_EOD!AL38</f>
        <v>17.100000000000001</v>
      </c>
      <c r="L38">
        <f>NDMC_EOD!AK38+NDMC_EOD!AL38</f>
        <v>17.96</v>
      </c>
      <c r="M38">
        <f>TPDDL_EOD!AK38+TPDDL_EOD!AL38</f>
        <v>50</v>
      </c>
      <c r="N38">
        <f t="shared" si="0"/>
        <v>239.68</v>
      </c>
      <c r="O38" s="154">
        <f t="shared" si="1"/>
        <v>-4.0000000000190994E-3</v>
      </c>
      <c r="P38">
        <v>99.618337449933236</v>
      </c>
      <c r="Q38">
        <v>54.999082109479303</v>
      </c>
      <c r="R38">
        <v>17.099714619492659</v>
      </c>
      <c r="S38">
        <v>17.959700267022697</v>
      </c>
      <c r="T38">
        <v>49.999165554072093</v>
      </c>
      <c r="U38" s="156">
        <f t="shared" si="2"/>
        <v>239.67599999999999</v>
      </c>
      <c r="V38" s="154">
        <f t="shared" si="3"/>
        <v>0</v>
      </c>
      <c r="Y38">
        <f>BAWANA!AW38+BAWANA!AX38</f>
        <v>32</v>
      </c>
      <c r="Z38">
        <f>BAWANA!BD38+BAWANA!BE38</f>
        <v>0</v>
      </c>
      <c r="AA38">
        <f>BAWANA!X38+BAWANA!Y38</f>
        <v>32</v>
      </c>
      <c r="AB38">
        <f>BAWANA!AE38+BAWANA!AF38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239.57600000000002</v>
      </c>
      <c r="E39">
        <f>BAWANA!AM39</f>
        <v>0</v>
      </c>
      <c r="F39">
        <f t="shared" si="4"/>
        <v>256</v>
      </c>
      <c r="G39">
        <f t="shared" si="5"/>
        <v>239.57600000000002</v>
      </c>
      <c r="H39" s="154"/>
      <c r="I39">
        <f>BRPL_EOD!AK39+BRPL_EOD!AL39</f>
        <v>99.62</v>
      </c>
      <c r="J39">
        <f>BYPL_EOD!AK39+BYPL_EOD!AL39</f>
        <v>55</v>
      </c>
      <c r="K39">
        <f>MES_EOD!AK39+MES_EOD!AL39</f>
        <v>17</v>
      </c>
      <c r="L39">
        <f>NDMC_EOD!AK39+NDMC_EOD!AL39</f>
        <v>17.96</v>
      </c>
      <c r="M39">
        <f>TPDDL_EOD!AK39+TPDDL_EOD!AL39</f>
        <v>50</v>
      </c>
      <c r="N39">
        <f t="shared" si="0"/>
        <v>239.58</v>
      </c>
      <c r="O39" s="154">
        <f t="shared" si="1"/>
        <v>-3.9999999999906777E-3</v>
      </c>
      <c r="P39">
        <v>99.61833675598966</v>
      </c>
      <c r="Q39">
        <v>54.999081726354454</v>
      </c>
      <c r="R39">
        <v>16.999716169964106</v>
      </c>
      <c r="S39">
        <v>17.959700141915018</v>
      </c>
      <c r="T39">
        <v>49.999165205776777</v>
      </c>
      <c r="U39" s="156">
        <f t="shared" si="2"/>
        <v>239.57600000000002</v>
      </c>
      <c r="V39" s="154">
        <f t="shared" si="3"/>
        <v>0</v>
      </c>
      <c r="Y39">
        <f>BAWANA!AW39+BAWANA!AX39</f>
        <v>32</v>
      </c>
      <c r="Z39">
        <f>BAWANA!BD39+BAWANA!BE39</f>
        <v>0</v>
      </c>
      <c r="AA39">
        <f>BAWANA!X39+BAWANA!Y39</f>
        <v>32</v>
      </c>
      <c r="AB39">
        <f>BAWANA!AE39+BAWANA!AF39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239.17599999999999</v>
      </c>
      <c r="E40">
        <f>BAWANA!AM40</f>
        <v>0</v>
      </c>
      <c r="F40">
        <f t="shared" si="4"/>
        <v>256</v>
      </c>
      <c r="G40">
        <f t="shared" si="5"/>
        <v>239.17599999999999</v>
      </c>
      <c r="H40" s="154"/>
      <c r="I40">
        <f>BRPL_EOD!AK40+BRPL_EOD!AL40</f>
        <v>99.62</v>
      </c>
      <c r="J40">
        <f>BYPL_EOD!AK40+BYPL_EOD!AL40</f>
        <v>55</v>
      </c>
      <c r="K40">
        <f>MES_EOD!AK40+MES_EOD!AL40</f>
        <v>16.600000000000001</v>
      </c>
      <c r="L40">
        <f>NDMC_EOD!AK40+NDMC_EOD!AL40</f>
        <v>17.96</v>
      </c>
      <c r="M40">
        <f>TPDDL_EOD!AK40+TPDDL_EOD!AL40</f>
        <v>50</v>
      </c>
      <c r="N40">
        <f t="shared" si="0"/>
        <v>239.18</v>
      </c>
      <c r="O40" s="154">
        <f t="shared" si="1"/>
        <v>-4.0000000000190994E-3</v>
      </c>
      <c r="P40">
        <v>99.618333974412579</v>
      </c>
      <c r="Q40">
        <v>54.999080190651391</v>
      </c>
      <c r="R40">
        <v>16.599722384814783</v>
      </c>
      <c r="S40">
        <v>17.959699640438163</v>
      </c>
      <c r="T40">
        <v>49.999163809683083</v>
      </c>
      <c r="U40" s="156">
        <f t="shared" si="2"/>
        <v>239.17599999999999</v>
      </c>
      <c r="V40" s="154">
        <f t="shared" si="3"/>
        <v>0</v>
      </c>
      <c r="Y40">
        <f>BAWANA!AW40+BAWANA!AX40</f>
        <v>32</v>
      </c>
      <c r="Z40">
        <f>BAWANA!BD40+BAWANA!BE40</f>
        <v>0</v>
      </c>
      <c r="AA40">
        <f>BAWANA!X40+BAWANA!Y40</f>
        <v>32</v>
      </c>
      <c r="AB40">
        <f>BAWANA!AE40+BAWANA!AF40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288</v>
      </c>
      <c r="E41">
        <f>BAWANA!AM41</f>
        <v>0</v>
      </c>
      <c r="F41">
        <f t="shared" si="4"/>
        <v>256</v>
      </c>
      <c r="G41">
        <f t="shared" si="5"/>
        <v>288</v>
      </c>
      <c r="H41" s="154"/>
      <c r="I41">
        <f>BRPL_EOD!AK41+BRPL_EOD!AL41</f>
        <v>149.55000000000001</v>
      </c>
      <c r="J41">
        <f>BYPL_EOD!AK41+BYPL_EOD!AL41</f>
        <v>55</v>
      </c>
      <c r="K41">
        <f>MES_EOD!AK41+MES_EOD!AL41</f>
        <v>15.49</v>
      </c>
      <c r="L41">
        <f>NDMC_EOD!AK41+NDMC_EOD!AL41</f>
        <v>17.96</v>
      </c>
      <c r="M41">
        <f>TPDDL_EOD!AK41+TPDDL_EOD!AL41</f>
        <v>50</v>
      </c>
      <c r="N41">
        <f t="shared" si="0"/>
        <v>288</v>
      </c>
      <c r="O41" s="154">
        <f t="shared" si="1"/>
        <v>0</v>
      </c>
      <c r="P41">
        <v>149.55000000000001</v>
      </c>
      <c r="Q41">
        <v>55</v>
      </c>
      <c r="R41">
        <v>15.49</v>
      </c>
      <c r="S41">
        <v>17.96</v>
      </c>
      <c r="T41">
        <v>50</v>
      </c>
      <c r="U41" s="156">
        <f t="shared" si="2"/>
        <v>288</v>
      </c>
      <c r="V41" s="154">
        <f t="shared" si="3"/>
        <v>0</v>
      </c>
      <c r="Y41">
        <f>BAWANA!AW41+BAWANA!AX41</f>
        <v>32</v>
      </c>
      <c r="Z41">
        <f>BAWANA!BD41+BAWANA!BE41</f>
        <v>0</v>
      </c>
      <c r="AA41">
        <f>BAWANA!X41+BAWANA!Y41</f>
        <v>32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286.57600000000002</v>
      </c>
      <c r="E42">
        <f>BAWANA!AM42</f>
        <v>0</v>
      </c>
      <c r="F42">
        <f t="shared" si="4"/>
        <v>256</v>
      </c>
      <c r="G42">
        <f t="shared" si="5"/>
        <v>286.57600000000002</v>
      </c>
      <c r="H42" s="154"/>
      <c r="I42">
        <f>BRPL_EOD!AK42+BRPL_EOD!AL42</f>
        <v>149.62</v>
      </c>
      <c r="J42">
        <f>BYPL_EOD!AK42+BYPL_EOD!AL42</f>
        <v>55</v>
      </c>
      <c r="K42">
        <f>MES_EOD!AK42+MES_EOD!AL42</f>
        <v>14</v>
      </c>
      <c r="L42">
        <f>NDMC_EOD!AK42+NDMC_EOD!AL42</f>
        <v>17.96</v>
      </c>
      <c r="M42">
        <f>TPDDL_EOD!AK42+TPDDL_EOD!AL42</f>
        <v>50</v>
      </c>
      <c r="N42">
        <f t="shared" si="0"/>
        <v>286.58000000000004</v>
      </c>
      <c r="O42" s="154">
        <f t="shared" si="1"/>
        <v>-4.0000000000190994E-3</v>
      </c>
      <c r="P42">
        <v>149.61791164770744</v>
      </c>
      <c r="Q42">
        <v>54.999232326052059</v>
      </c>
      <c r="R42">
        <v>13.999804592085978</v>
      </c>
      <c r="S42">
        <v>17.959749319561727</v>
      </c>
      <c r="T42">
        <v>49.99930211459278</v>
      </c>
      <c r="U42" s="156">
        <f t="shared" si="2"/>
        <v>286.57600000000002</v>
      </c>
      <c r="V42" s="154">
        <f t="shared" si="3"/>
        <v>0</v>
      </c>
      <c r="Y42">
        <f>BAWANA!AW42+BAWANA!AX42</f>
        <v>32</v>
      </c>
      <c r="Z42">
        <f>BAWANA!BD42+BAWANA!BE42</f>
        <v>0</v>
      </c>
      <c r="AA42">
        <f>BAWANA!X42+BAWANA!Y42</f>
        <v>32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285.87599999999998</v>
      </c>
      <c r="E43">
        <f>BAWANA!AM43</f>
        <v>0</v>
      </c>
      <c r="F43">
        <f t="shared" si="4"/>
        <v>256</v>
      </c>
      <c r="G43">
        <f t="shared" si="5"/>
        <v>285.87599999999998</v>
      </c>
      <c r="H43" s="154"/>
      <c r="I43">
        <f>BRPL_EOD!AK43+BRPL_EOD!AL43</f>
        <v>149.62</v>
      </c>
      <c r="J43">
        <f>BYPL_EOD!AK43+BYPL_EOD!AL43</f>
        <v>55</v>
      </c>
      <c r="K43">
        <f>MES_EOD!AK43+MES_EOD!AL43</f>
        <v>13.3</v>
      </c>
      <c r="L43">
        <f>NDMC_EOD!AK43+NDMC_EOD!AL43</f>
        <v>17.96</v>
      </c>
      <c r="M43">
        <f>TPDDL_EOD!AK43+TPDDL_EOD!AL43</f>
        <v>50</v>
      </c>
      <c r="N43">
        <f t="shared" si="0"/>
        <v>285.88</v>
      </c>
      <c r="O43" s="154">
        <f t="shared" si="1"/>
        <v>-4.0000000000190994E-3</v>
      </c>
      <c r="P43">
        <v>149.61790653421016</v>
      </c>
      <c r="Q43">
        <v>54.999230446341116</v>
      </c>
      <c r="R43">
        <v>13.299813907933398</v>
      </c>
      <c r="S43">
        <v>17.959748705750663</v>
      </c>
      <c r="T43">
        <v>49.99930040576465</v>
      </c>
      <c r="U43" s="156">
        <f t="shared" si="2"/>
        <v>285.87599999999998</v>
      </c>
      <c r="V43" s="154">
        <f t="shared" si="3"/>
        <v>0</v>
      </c>
      <c r="Y43">
        <f>BAWANA!AW43+BAWANA!AX43</f>
        <v>32</v>
      </c>
      <c r="Z43">
        <f>BAWANA!BD43+BAWANA!BE43</f>
        <v>0</v>
      </c>
      <c r="AA43">
        <f>BAWANA!X43+BAWANA!Y43</f>
        <v>32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284.87599999999998</v>
      </c>
      <c r="E44">
        <f>BAWANA!AM44</f>
        <v>0</v>
      </c>
      <c r="F44">
        <f t="shared" si="4"/>
        <v>256</v>
      </c>
      <c r="G44">
        <f t="shared" si="5"/>
        <v>284.87599999999998</v>
      </c>
      <c r="H44" s="154"/>
      <c r="I44">
        <f>BRPL_EOD!AK44+BRPL_EOD!AL44</f>
        <v>149.62</v>
      </c>
      <c r="J44">
        <f>BYPL_EOD!AK44+BYPL_EOD!AL44</f>
        <v>55</v>
      </c>
      <c r="K44">
        <f>MES_EOD!AK44+MES_EOD!AL44</f>
        <v>12.3</v>
      </c>
      <c r="L44">
        <f>NDMC_EOD!AK44+NDMC_EOD!AL44</f>
        <v>17.96</v>
      </c>
      <c r="M44">
        <f>TPDDL_EOD!AK44+TPDDL_EOD!AL44</f>
        <v>50</v>
      </c>
      <c r="N44">
        <f t="shared" si="0"/>
        <v>284.88</v>
      </c>
      <c r="O44" s="154">
        <f t="shared" si="1"/>
        <v>-4.0000000000190994E-3</v>
      </c>
      <c r="P44">
        <v>149.61789918562201</v>
      </c>
      <c r="Q44">
        <v>54.999227745015439</v>
      </c>
      <c r="R44">
        <v>12.299827295703453</v>
      </c>
      <c r="S44">
        <v>17.959747823645042</v>
      </c>
      <c r="T44">
        <v>49.999297950014039</v>
      </c>
      <c r="U44" s="156">
        <f t="shared" si="2"/>
        <v>284.87599999999998</v>
      </c>
      <c r="V44" s="154">
        <f t="shared" si="3"/>
        <v>0</v>
      </c>
      <c r="Y44">
        <f>BAWANA!AW44+BAWANA!AX44</f>
        <v>32</v>
      </c>
      <c r="Z44">
        <f>BAWANA!BD44+BAWANA!BE44</f>
        <v>0</v>
      </c>
      <c r="AA44">
        <f>BAWANA!X44+BAWANA!Y44</f>
        <v>32</v>
      </c>
      <c r="AB44">
        <f>BAWANA!AE44+BAWANA!AF44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283.87599999999998</v>
      </c>
      <c r="E45">
        <f>BAWANA!AM45</f>
        <v>0</v>
      </c>
      <c r="F45">
        <f t="shared" si="4"/>
        <v>256</v>
      </c>
      <c r="G45">
        <f t="shared" si="5"/>
        <v>283.87599999999998</v>
      </c>
      <c r="H45" s="154"/>
      <c r="I45">
        <f>BRPL_EOD!AK45+BRPL_EOD!AL45</f>
        <v>149.62</v>
      </c>
      <c r="J45">
        <f>BYPL_EOD!AK45+BYPL_EOD!AL45</f>
        <v>55</v>
      </c>
      <c r="K45">
        <f>MES_EOD!AK45+MES_EOD!AL45</f>
        <v>11.3</v>
      </c>
      <c r="L45">
        <f>NDMC_EOD!AK45+NDMC_EOD!AL45</f>
        <v>17.96</v>
      </c>
      <c r="M45">
        <f>TPDDL_EOD!AK45+TPDDL_EOD!AL45</f>
        <v>50</v>
      </c>
      <c r="N45">
        <f t="shared" si="0"/>
        <v>283.88</v>
      </c>
      <c r="O45" s="154">
        <f t="shared" si="1"/>
        <v>-4.0000000000190994E-3</v>
      </c>
      <c r="P45">
        <v>149.61789178526138</v>
      </c>
      <c r="Q45">
        <v>54.999225024658301</v>
      </c>
      <c r="R45">
        <v>11.299840777793435</v>
      </c>
      <c r="S45">
        <v>17.959746935324784</v>
      </c>
      <c r="T45">
        <v>49.999295476962097</v>
      </c>
      <c r="U45" s="156">
        <f t="shared" si="2"/>
        <v>283.87599999999998</v>
      </c>
      <c r="V45" s="154">
        <f t="shared" si="3"/>
        <v>0</v>
      </c>
      <c r="Y45">
        <f>BAWANA!AW45+BAWANA!AX45</f>
        <v>32</v>
      </c>
      <c r="Z45">
        <f>BAWANA!BD45+BAWANA!BE45</f>
        <v>0</v>
      </c>
      <c r="AA45">
        <f>BAWANA!X45+BAWANA!Y45</f>
        <v>32</v>
      </c>
      <c r="AB45">
        <f>BAWANA!AE45+BAWANA!AF45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282.77600000000001</v>
      </c>
      <c r="E46">
        <f>BAWANA!AM46</f>
        <v>0</v>
      </c>
      <c r="F46">
        <f t="shared" si="4"/>
        <v>256</v>
      </c>
      <c r="G46">
        <f t="shared" si="5"/>
        <v>282.77600000000001</v>
      </c>
      <c r="H46" s="154"/>
      <c r="I46">
        <f>BRPL_EOD!AK46+BRPL_EOD!AL46</f>
        <v>149.62</v>
      </c>
      <c r="J46">
        <f>BYPL_EOD!AK46+BYPL_EOD!AL46</f>
        <v>55</v>
      </c>
      <c r="K46">
        <f>MES_EOD!AK46+MES_EOD!AL46</f>
        <v>10.199999999999999</v>
      </c>
      <c r="L46">
        <f>NDMC_EOD!AK46+NDMC_EOD!AL46</f>
        <v>17.96</v>
      </c>
      <c r="M46">
        <f>TPDDL_EOD!AK46+TPDDL_EOD!AL46</f>
        <v>50</v>
      </c>
      <c r="N46">
        <f t="shared" si="0"/>
        <v>282.77999999999997</v>
      </c>
      <c r="O46" s="154">
        <f t="shared" si="1"/>
        <v>-3.999999999962256E-3</v>
      </c>
      <c r="P46">
        <v>149.61788358441194</v>
      </c>
      <c r="Q46">
        <v>54.999222010043148</v>
      </c>
      <c r="R46">
        <v>10.199855718226184</v>
      </c>
      <c r="S46">
        <v>17.959745950915909</v>
      </c>
      <c r="T46">
        <v>49.999292736402865</v>
      </c>
      <c r="U46" s="156">
        <f t="shared" si="2"/>
        <v>282.77600000000007</v>
      </c>
      <c r="V46" s="154">
        <f t="shared" si="3"/>
        <v>0</v>
      </c>
      <c r="Y46">
        <f>BAWANA!AW46+BAWANA!AX46</f>
        <v>32</v>
      </c>
      <c r="Z46">
        <f>BAWANA!BD46+BAWANA!BE46</f>
        <v>0</v>
      </c>
      <c r="AA46">
        <f>BAWANA!X46+BAWANA!Y46</f>
        <v>32</v>
      </c>
      <c r="AB46">
        <f>BAWANA!AE46+BAWANA!AF46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222.08</v>
      </c>
      <c r="E47">
        <f>BAWANA!AM47</f>
        <v>0</v>
      </c>
      <c r="F47">
        <f t="shared" si="4"/>
        <v>256</v>
      </c>
      <c r="G47">
        <f t="shared" si="5"/>
        <v>222.08</v>
      </c>
      <c r="H47" s="154"/>
      <c r="I47">
        <f>BRPL_EOD!AK47+BRPL_EOD!AL47</f>
        <v>99.62</v>
      </c>
      <c r="J47">
        <f>BYPL_EOD!AK47+BYPL_EOD!AL47</f>
        <v>45</v>
      </c>
      <c r="K47">
        <f>MES_EOD!AK47+MES_EOD!AL47</f>
        <v>9.5</v>
      </c>
      <c r="L47">
        <f>NDMC_EOD!AK47+NDMC_EOD!AL47</f>
        <v>17.96</v>
      </c>
      <c r="M47">
        <f>TPDDL_EOD!AK47+TPDDL_EOD!AL47</f>
        <v>50</v>
      </c>
      <c r="N47">
        <f t="shared" si="0"/>
        <v>222.08</v>
      </c>
      <c r="O47" s="154">
        <f t="shared" si="1"/>
        <v>0</v>
      </c>
      <c r="P47">
        <v>99.62</v>
      </c>
      <c r="Q47">
        <v>45</v>
      </c>
      <c r="R47">
        <v>9.5</v>
      </c>
      <c r="S47">
        <v>17.96</v>
      </c>
      <c r="T47">
        <v>50</v>
      </c>
      <c r="U47" s="156">
        <f t="shared" si="2"/>
        <v>222.08</v>
      </c>
      <c r="V47" s="154">
        <f t="shared" si="3"/>
        <v>0</v>
      </c>
      <c r="Y47">
        <f>BAWANA!AW47+BAWANA!AX47</f>
        <v>32</v>
      </c>
      <c r="Z47">
        <f>BAWANA!BD47+BAWANA!BE47</f>
        <v>15.92</v>
      </c>
      <c r="AA47">
        <f>BAWANA!X47+BAWANA!Y47</f>
        <v>32</v>
      </c>
      <c r="AB47">
        <f>BAWANA!AE47+BAWANA!AF47</f>
        <v>15.92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221.07999999999998</v>
      </c>
      <c r="E48">
        <f>BAWANA!AM48</f>
        <v>0</v>
      </c>
      <c r="F48">
        <f t="shared" si="4"/>
        <v>256</v>
      </c>
      <c r="G48">
        <f t="shared" si="5"/>
        <v>221.07999999999998</v>
      </c>
      <c r="H48" s="154"/>
      <c r="I48">
        <f>BRPL_EOD!AK48+BRPL_EOD!AL48</f>
        <v>99.62</v>
      </c>
      <c r="J48">
        <f>BYPL_EOD!AK48+BYPL_EOD!AL48</f>
        <v>45</v>
      </c>
      <c r="K48">
        <f>MES_EOD!AK48+MES_EOD!AL48</f>
        <v>8.5</v>
      </c>
      <c r="L48">
        <f>NDMC_EOD!AK48+NDMC_EOD!AL48</f>
        <v>17.96</v>
      </c>
      <c r="M48">
        <f>TPDDL_EOD!AK48+TPDDL_EOD!AL48</f>
        <v>50</v>
      </c>
      <c r="N48">
        <f t="shared" si="0"/>
        <v>221.08</v>
      </c>
      <c r="O48" s="154">
        <f t="shared" si="1"/>
        <v>0</v>
      </c>
      <c r="P48">
        <v>99.61999999999999</v>
      </c>
      <c r="Q48">
        <v>44.999999999999993</v>
      </c>
      <c r="R48">
        <v>8.4999999999999982</v>
      </c>
      <c r="S48">
        <v>17.959999999999997</v>
      </c>
      <c r="T48">
        <v>49.999999999999993</v>
      </c>
      <c r="U48" s="156">
        <f t="shared" si="2"/>
        <v>221.07999999999998</v>
      </c>
      <c r="V48" s="154">
        <f t="shared" si="3"/>
        <v>0</v>
      </c>
      <c r="Y48">
        <f>BAWANA!AW48+BAWANA!AX48</f>
        <v>32</v>
      </c>
      <c r="Z48">
        <f>BAWANA!BD48+BAWANA!BE48</f>
        <v>16.920000000000002</v>
      </c>
      <c r="AA48">
        <f>BAWANA!X48+BAWANA!Y48</f>
        <v>32</v>
      </c>
      <c r="AB48">
        <f>BAWANA!AE48+BAWANA!AF48</f>
        <v>16.920000000000002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217.57999999999998</v>
      </c>
      <c r="E49">
        <f>BAWANA!AM49</f>
        <v>0</v>
      </c>
      <c r="F49">
        <f t="shared" si="4"/>
        <v>256</v>
      </c>
      <c r="G49">
        <f t="shared" si="5"/>
        <v>217.57999999999998</v>
      </c>
      <c r="H49" s="154"/>
      <c r="I49">
        <f>BRPL_EOD!AK49+BRPL_EOD!AL49</f>
        <v>99.62</v>
      </c>
      <c r="J49">
        <f>BYPL_EOD!AK49+BYPL_EOD!AL49</f>
        <v>45</v>
      </c>
      <c r="K49">
        <f>MES_EOD!AK49+MES_EOD!AL49</f>
        <v>5</v>
      </c>
      <c r="L49">
        <f>NDMC_EOD!AK49+NDMC_EOD!AL49</f>
        <v>17.96</v>
      </c>
      <c r="M49">
        <f>TPDDL_EOD!AK49+TPDDL_EOD!AL49</f>
        <v>50</v>
      </c>
      <c r="N49">
        <f t="shared" si="0"/>
        <v>217.58</v>
      </c>
      <c r="O49" s="154">
        <f t="shared" si="1"/>
        <v>0</v>
      </c>
      <c r="P49">
        <v>99.61999999999999</v>
      </c>
      <c r="Q49">
        <v>44.999999999999993</v>
      </c>
      <c r="R49">
        <v>4.9999999999999991</v>
      </c>
      <c r="S49">
        <v>17.959999999999997</v>
      </c>
      <c r="T49">
        <v>49.999999999999993</v>
      </c>
      <c r="U49" s="156">
        <f t="shared" si="2"/>
        <v>217.57999999999998</v>
      </c>
      <c r="V49" s="154">
        <f t="shared" si="3"/>
        <v>0</v>
      </c>
      <c r="Y49">
        <f>BAWANA!AW49+BAWANA!AX49</f>
        <v>32</v>
      </c>
      <c r="Z49">
        <f>BAWANA!BD49+BAWANA!BE49</f>
        <v>20.420000000000002</v>
      </c>
      <c r="AA49">
        <f>BAWANA!X49+BAWANA!Y49</f>
        <v>32</v>
      </c>
      <c r="AB49">
        <f>BAWANA!AE49+BAWANA!AF49</f>
        <v>20.420000000000002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217.57999999999998</v>
      </c>
      <c r="E50">
        <f>BAWANA!AM50</f>
        <v>0</v>
      </c>
      <c r="F50">
        <f t="shared" si="4"/>
        <v>256</v>
      </c>
      <c r="G50">
        <f t="shared" si="5"/>
        <v>217.57999999999998</v>
      </c>
      <c r="H50" s="154"/>
      <c r="I50">
        <f>BRPL_EOD!AK50+BRPL_EOD!AL50</f>
        <v>99.62</v>
      </c>
      <c r="J50">
        <f>BYPL_EOD!AK50+BYPL_EOD!AL50</f>
        <v>45</v>
      </c>
      <c r="K50">
        <f>MES_EOD!AK50+MES_EOD!AL50</f>
        <v>5</v>
      </c>
      <c r="L50">
        <f>NDMC_EOD!AK50+NDMC_EOD!AL50</f>
        <v>17.96</v>
      </c>
      <c r="M50">
        <f>TPDDL_EOD!AK50+TPDDL_EOD!AL50</f>
        <v>50</v>
      </c>
      <c r="N50">
        <f t="shared" si="0"/>
        <v>217.58</v>
      </c>
      <c r="O50" s="154">
        <f t="shared" si="1"/>
        <v>0</v>
      </c>
      <c r="P50">
        <v>99.61999999999999</v>
      </c>
      <c r="Q50">
        <v>44.999999999999993</v>
      </c>
      <c r="R50">
        <v>4.9999999999999991</v>
      </c>
      <c r="S50">
        <v>17.959999999999997</v>
      </c>
      <c r="T50">
        <v>49.999999999999993</v>
      </c>
      <c r="U50" s="156">
        <f t="shared" si="2"/>
        <v>217.57999999999998</v>
      </c>
      <c r="V50" s="154">
        <f t="shared" si="3"/>
        <v>0</v>
      </c>
      <c r="Y50">
        <f>BAWANA!AW50+BAWANA!AX50</f>
        <v>32</v>
      </c>
      <c r="Z50">
        <f>BAWANA!BD50+BAWANA!BE50</f>
        <v>20.420000000000002</v>
      </c>
      <c r="AA50">
        <f>BAWANA!X50+BAWANA!Y50</f>
        <v>32</v>
      </c>
      <c r="AB50">
        <f>BAWANA!AE50+BAWANA!AF50</f>
        <v>20.420000000000002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232.78</v>
      </c>
      <c r="E51">
        <f>BAWANA!AM51</f>
        <v>0</v>
      </c>
      <c r="F51">
        <f t="shared" si="4"/>
        <v>256</v>
      </c>
      <c r="G51">
        <f t="shared" si="5"/>
        <v>232.78</v>
      </c>
      <c r="H51" s="154"/>
      <c r="I51">
        <f>BRPL_EOD!AK51+BRPL_EOD!AL51</f>
        <v>99.62</v>
      </c>
      <c r="J51">
        <f>BYPL_EOD!AK51+BYPL_EOD!AL51</f>
        <v>57.2</v>
      </c>
      <c r="K51">
        <f>MES_EOD!AK51+MES_EOD!AL51</f>
        <v>8</v>
      </c>
      <c r="L51">
        <f>NDMC_EOD!AK51+NDMC_EOD!AL51</f>
        <v>17.96</v>
      </c>
      <c r="M51">
        <f>TPDDL_EOD!AK51+TPDDL_EOD!AL51</f>
        <v>50</v>
      </c>
      <c r="N51">
        <f t="shared" si="0"/>
        <v>232.78</v>
      </c>
      <c r="O51" s="154">
        <f t="shared" si="1"/>
        <v>0</v>
      </c>
      <c r="P51">
        <v>99.62</v>
      </c>
      <c r="Q51">
        <v>57.2</v>
      </c>
      <c r="R51">
        <v>8</v>
      </c>
      <c r="S51">
        <v>17.96</v>
      </c>
      <c r="T51">
        <v>50</v>
      </c>
      <c r="U51" s="156">
        <f t="shared" si="2"/>
        <v>232.78</v>
      </c>
      <c r="V51" s="154">
        <f t="shared" si="3"/>
        <v>0</v>
      </c>
      <c r="Y51">
        <f>BAWANA!AW51+BAWANA!AX51</f>
        <v>32</v>
      </c>
      <c r="Z51">
        <f>BAWANA!BD51+BAWANA!BE51</f>
        <v>5.22</v>
      </c>
      <c r="AA51">
        <f>BAWANA!X51+BAWANA!Y51</f>
        <v>32</v>
      </c>
      <c r="AB51">
        <f>BAWANA!AE51+BAWANA!AF51</f>
        <v>5.22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232.78</v>
      </c>
      <c r="E52">
        <f>BAWANA!AM52</f>
        <v>0</v>
      </c>
      <c r="F52">
        <f t="shared" si="4"/>
        <v>256</v>
      </c>
      <c r="G52">
        <f t="shared" si="5"/>
        <v>232.78</v>
      </c>
      <c r="H52" s="154"/>
      <c r="I52">
        <f>BRPL_EOD!AK52+BRPL_EOD!AL52</f>
        <v>99.62</v>
      </c>
      <c r="J52">
        <f>BYPL_EOD!AK52+BYPL_EOD!AL52</f>
        <v>57.2</v>
      </c>
      <c r="K52">
        <f>MES_EOD!AK52+MES_EOD!AL52</f>
        <v>8</v>
      </c>
      <c r="L52">
        <f>NDMC_EOD!AK52+NDMC_EOD!AL52</f>
        <v>17.96</v>
      </c>
      <c r="M52">
        <f>TPDDL_EOD!AK52+TPDDL_EOD!AL52</f>
        <v>50</v>
      </c>
      <c r="N52">
        <f t="shared" si="0"/>
        <v>232.78</v>
      </c>
      <c r="O52" s="154">
        <f t="shared" si="1"/>
        <v>0</v>
      </c>
      <c r="P52">
        <v>99.62</v>
      </c>
      <c r="Q52">
        <v>57.2</v>
      </c>
      <c r="R52">
        <v>8</v>
      </c>
      <c r="S52">
        <v>17.96</v>
      </c>
      <c r="T52">
        <v>50</v>
      </c>
      <c r="U52" s="156">
        <f t="shared" si="2"/>
        <v>232.78</v>
      </c>
      <c r="V52" s="154">
        <f t="shared" si="3"/>
        <v>0</v>
      </c>
      <c r="Y52">
        <f>BAWANA!AW52+BAWANA!AX52</f>
        <v>32</v>
      </c>
      <c r="Z52">
        <f>BAWANA!BD52+BAWANA!BE52</f>
        <v>5.22</v>
      </c>
      <c r="AA52">
        <f>BAWANA!X52+BAWANA!Y52</f>
        <v>32</v>
      </c>
      <c r="AB52">
        <f>BAWANA!AE52+BAWANA!AF52</f>
        <v>5.22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231.78</v>
      </c>
      <c r="E53">
        <f>BAWANA!AM53</f>
        <v>0</v>
      </c>
      <c r="F53">
        <f t="shared" si="4"/>
        <v>256</v>
      </c>
      <c r="G53">
        <f t="shared" si="5"/>
        <v>231.78</v>
      </c>
      <c r="H53" s="154"/>
      <c r="I53">
        <f>BRPL_EOD!AK53+BRPL_EOD!AL53</f>
        <v>99.62</v>
      </c>
      <c r="J53">
        <f>BYPL_EOD!AK53+BYPL_EOD!AL53</f>
        <v>57.2</v>
      </c>
      <c r="K53">
        <f>MES_EOD!AK53+MES_EOD!AL53</f>
        <v>7</v>
      </c>
      <c r="L53">
        <f>NDMC_EOD!AK53+NDMC_EOD!AL53</f>
        <v>17.96</v>
      </c>
      <c r="M53">
        <f>TPDDL_EOD!AK53+TPDDL_EOD!AL53</f>
        <v>50</v>
      </c>
      <c r="N53">
        <f t="shared" si="0"/>
        <v>231.78</v>
      </c>
      <c r="O53" s="154">
        <f t="shared" si="1"/>
        <v>0</v>
      </c>
      <c r="P53">
        <v>99.62</v>
      </c>
      <c r="Q53">
        <v>57.2</v>
      </c>
      <c r="R53">
        <v>7</v>
      </c>
      <c r="S53">
        <v>17.96</v>
      </c>
      <c r="T53">
        <v>50</v>
      </c>
      <c r="U53" s="156">
        <f t="shared" si="2"/>
        <v>231.78</v>
      </c>
      <c r="V53" s="154">
        <f t="shared" si="3"/>
        <v>0</v>
      </c>
      <c r="Y53">
        <f>BAWANA!AW53+BAWANA!AX53</f>
        <v>32</v>
      </c>
      <c r="Z53">
        <f>BAWANA!BD53+BAWANA!BE53</f>
        <v>6.22</v>
      </c>
      <c r="AA53">
        <f>BAWANA!X53+BAWANA!Y53</f>
        <v>32</v>
      </c>
      <c r="AB53">
        <f>BAWANA!AE53+BAWANA!AF53</f>
        <v>6.22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231.78</v>
      </c>
      <c r="E54">
        <f>BAWANA!AM54</f>
        <v>0</v>
      </c>
      <c r="F54">
        <f t="shared" si="4"/>
        <v>256</v>
      </c>
      <c r="G54">
        <f t="shared" si="5"/>
        <v>231.78</v>
      </c>
      <c r="H54" s="154"/>
      <c r="I54">
        <f>BRPL_EOD!AK54+BRPL_EOD!AL54</f>
        <v>99.62</v>
      </c>
      <c r="J54">
        <f>BYPL_EOD!AK54+BYPL_EOD!AL54</f>
        <v>57.2</v>
      </c>
      <c r="K54">
        <f>MES_EOD!AK54+MES_EOD!AL54</f>
        <v>7</v>
      </c>
      <c r="L54">
        <f>NDMC_EOD!AK54+NDMC_EOD!AL54</f>
        <v>17.96</v>
      </c>
      <c r="M54">
        <f>TPDDL_EOD!AK54+TPDDL_EOD!AL54</f>
        <v>50</v>
      </c>
      <c r="N54">
        <f t="shared" si="0"/>
        <v>231.78</v>
      </c>
      <c r="O54" s="154">
        <f t="shared" si="1"/>
        <v>0</v>
      </c>
      <c r="P54">
        <v>99.62</v>
      </c>
      <c r="Q54">
        <v>57.2</v>
      </c>
      <c r="R54">
        <v>7</v>
      </c>
      <c r="S54">
        <v>17.96</v>
      </c>
      <c r="T54">
        <v>50</v>
      </c>
      <c r="U54" s="156">
        <f t="shared" si="2"/>
        <v>231.78</v>
      </c>
      <c r="V54" s="154">
        <f t="shared" si="3"/>
        <v>0</v>
      </c>
      <c r="Y54">
        <f>BAWANA!AW54+BAWANA!AX54</f>
        <v>32</v>
      </c>
      <c r="Z54">
        <f>BAWANA!BD54+BAWANA!BE54</f>
        <v>6.22</v>
      </c>
      <c r="AA54">
        <f>BAWANA!X54+BAWANA!Y54</f>
        <v>32</v>
      </c>
      <c r="AB54">
        <f>BAWANA!AE54+BAWANA!AF54</f>
        <v>6.22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231.68</v>
      </c>
      <c r="E55">
        <f>BAWANA!AM55</f>
        <v>0</v>
      </c>
      <c r="F55">
        <f t="shared" si="4"/>
        <v>256</v>
      </c>
      <c r="G55">
        <f t="shared" si="5"/>
        <v>231.68</v>
      </c>
      <c r="H55" s="154"/>
      <c r="I55">
        <f>BRPL_EOD!AK55+BRPL_EOD!AL55</f>
        <v>99.62</v>
      </c>
      <c r="J55">
        <f>BYPL_EOD!AK55+BYPL_EOD!AL55</f>
        <v>57.6</v>
      </c>
      <c r="K55">
        <f>MES_EOD!AK55+MES_EOD!AL55</f>
        <v>6.5</v>
      </c>
      <c r="L55">
        <f>NDMC_EOD!AK55+NDMC_EOD!AL55</f>
        <v>17.96</v>
      </c>
      <c r="M55">
        <f>TPDDL_EOD!AK55+TPDDL_EOD!AL55</f>
        <v>50</v>
      </c>
      <c r="N55">
        <f t="shared" si="0"/>
        <v>231.68</v>
      </c>
      <c r="O55" s="154">
        <f t="shared" si="1"/>
        <v>0</v>
      </c>
      <c r="P55">
        <v>99.62</v>
      </c>
      <c r="Q55">
        <v>57.6</v>
      </c>
      <c r="R55">
        <v>6.5</v>
      </c>
      <c r="S55">
        <v>17.96</v>
      </c>
      <c r="T55">
        <v>50</v>
      </c>
      <c r="U55" s="156">
        <f t="shared" si="2"/>
        <v>231.68</v>
      </c>
      <c r="V55" s="154">
        <f t="shared" si="3"/>
        <v>0</v>
      </c>
      <c r="Y55">
        <f>BAWANA!AW55+BAWANA!AX55</f>
        <v>32</v>
      </c>
      <c r="Z55">
        <f>BAWANA!BD55+BAWANA!BE55</f>
        <v>6.32</v>
      </c>
      <c r="AA55">
        <f>BAWANA!X55+BAWANA!Y55</f>
        <v>32</v>
      </c>
      <c r="AB55">
        <f>BAWANA!AE55+BAWANA!AF55</f>
        <v>6.32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231.18</v>
      </c>
      <c r="E56">
        <f>BAWANA!AM56</f>
        <v>0</v>
      </c>
      <c r="F56">
        <f t="shared" si="4"/>
        <v>256</v>
      </c>
      <c r="G56">
        <f t="shared" si="5"/>
        <v>231.18</v>
      </c>
      <c r="H56" s="154"/>
      <c r="I56">
        <f>BRPL_EOD!AK56+BRPL_EOD!AL56</f>
        <v>99.62</v>
      </c>
      <c r="J56">
        <f>BYPL_EOD!AK56+BYPL_EOD!AL56</f>
        <v>57.6</v>
      </c>
      <c r="K56">
        <f>MES_EOD!AK56+MES_EOD!AL56</f>
        <v>6</v>
      </c>
      <c r="L56">
        <f>NDMC_EOD!AK56+NDMC_EOD!AL56</f>
        <v>17.96</v>
      </c>
      <c r="M56">
        <f>TPDDL_EOD!AK56+TPDDL_EOD!AL56</f>
        <v>50</v>
      </c>
      <c r="N56">
        <f t="shared" si="0"/>
        <v>231.18</v>
      </c>
      <c r="O56" s="154">
        <f t="shared" si="1"/>
        <v>0</v>
      </c>
      <c r="P56">
        <v>99.62</v>
      </c>
      <c r="Q56">
        <v>57.6</v>
      </c>
      <c r="R56">
        <v>6</v>
      </c>
      <c r="S56">
        <v>17.96</v>
      </c>
      <c r="T56">
        <v>50</v>
      </c>
      <c r="U56" s="156">
        <f t="shared" si="2"/>
        <v>231.18</v>
      </c>
      <c r="V56" s="154">
        <f t="shared" si="3"/>
        <v>0</v>
      </c>
      <c r="Y56">
        <f>BAWANA!AW56+BAWANA!AX56</f>
        <v>32</v>
      </c>
      <c r="Z56">
        <f>BAWANA!BD56+BAWANA!BE56</f>
        <v>6.82</v>
      </c>
      <c r="AA56">
        <f>BAWANA!X56+BAWANA!Y56</f>
        <v>32</v>
      </c>
      <c r="AB56">
        <f>BAWANA!AE56+BAWANA!AF56</f>
        <v>6.82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232.18</v>
      </c>
      <c r="E57">
        <f>BAWANA!AM57</f>
        <v>0</v>
      </c>
      <c r="F57">
        <f t="shared" si="4"/>
        <v>256</v>
      </c>
      <c r="G57">
        <f t="shared" si="5"/>
        <v>232.18</v>
      </c>
      <c r="H57" s="154"/>
      <c r="I57">
        <f>BRPL_EOD!AK57+BRPL_EOD!AL57</f>
        <v>99.62</v>
      </c>
      <c r="J57">
        <f>BYPL_EOD!AK57+BYPL_EOD!AL57</f>
        <v>57.6</v>
      </c>
      <c r="K57">
        <f>MES_EOD!AK57+MES_EOD!AL57</f>
        <v>7</v>
      </c>
      <c r="L57">
        <f>NDMC_EOD!AK57+NDMC_EOD!AL57</f>
        <v>17.96</v>
      </c>
      <c r="M57">
        <f>TPDDL_EOD!AK57+TPDDL_EOD!AL57</f>
        <v>50</v>
      </c>
      <c r="N57">
        <f t="shared" si="0"/>
        <v>232.18</v>
      </c>
      <c r="O57" s="154">
        <f t="shared" si="1"/>
        <v>0</v>
      </c>
      <c r="P57">
        <v>99.62</v>
      </c>
      <c r="Q57">
        <v>57.6</v>
      </c>
      <c r="R57">
        <v>7</v>
      </c>
      <c r="S57">
        <v>17.96</v>
      </c>
      <c r="T57">
        <v>50</v>
      </c>
      <c r="U57" s="156">
        <f t="shared" si="2"/>
        <v>232.18</v>
      </c>
      <c r="V57" s="154">
        <f t="shared" si="3"/>
        <v>0</v>
      </c>
      <c r="Y57">
        <f>BAWANA!AW57+BAWANA!AX57</f>
        <v>32</v>
      </c>
      <c r="Z57">
        <f>BAWANA!BD57+BAWANA!BE57</f>
        <v>5.82</v>
      </c>
      <c r="AA57">
        <f>BAWANA!X57+BAWANA!Y57</f>
        <v>32</v>
      </c>
      <c r="AB57">
        <f>BAWANA!AE57+BAWANA!AF57</f>
        <v>5.82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232.18</v>
      </c>
      <c r="E58">
        <f>BAWANA!AM58</f>
        <v>0</v>
      </c>
      <c r="F58">
        <f t="shared" si="4"/>
        <v>256</v>
      </c>
      <c r="G58">
        <f t="shared" si="5"/>
        <v>232.18</v>
      </c>
      <c r="H58" s="154"/>
      <c r="I58">
        <f>BRPL_EOD!AK58+BRPL_EOD!AL58</f>
        <v>99.62</v>
      </c>
      <c r="J58">
        <f>BYPL_EOD!AK58+BYPL_EOD!AL58</f>
        <v>57.6</v>
      </c>
      <c r="K58">
        <f>MES_EOD!AK58+MES_EOD!AL58</f>
        <v>7</v>
      </c>
      <c r="L58">
        <f>NDMC_EOD!AK58+NDMC_EOD!AL58</f>
        <v>17.96</v>
      </c>
      <c r="M58">
        <f>TPDDL_EOD!AK58+TPDDL_EOD!AL58</f>
        <v>50</v>
      </c>
      <c r="N58">
        <f t="shared" si="0"/>
        <v>232.18</v>
      </c>
      <c r="O58" s="154">
        <f t="shared" si="1"/>
        <v>0</v>
      </c>
      <c r="P58">
        <v>99.62</v>
      </c>
      <c r="Q58">
        <v>57.6</v>
      </c>
      <c r="R58">
        <v>7</v>
      </c>
      <c r="S58">
        <v>17.96</v>
      </c>
      <c r="T58">
        <v>50</v>
      </c>
      <c r="U58" s="156">
        <f t="shared" si="2"/>
        <v>232.18</v>
      </c>
      <c r="V58" s="154">
        <f t="shared" si="3"/>
        <v>0</v>
      </c>
      <c r="Y58">
        <f>BAWANA!AW58+BAWANA!AX58</f>
        <v>32</v>
      </c>
      <c r="Z58">
        <f>BAWANA!BD58+BAWANA!BE58</f>
        <v>5.82</v>
      </c>
      <c r="AA58">
        <f>BAWANA!X58+BAWANA!Y58</f>
        <v>32</v>
      </c>
      <c r="AB58">
        <f>BAWANA!AE58+BAWANA!AF58</f>
        <v>5.82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232.18</v>
      </c>
      <c r="E59">
        <f>BAWANA!AM59</f>
        <v>0</v>
      </c>
      <c r="F59">
        <f t="shared" si="4"/>
        <v>256</v>
      </c>
      <c r="G59">
        <f t="shared" si="5"/>
        <v>232.18</v>
      </c>
      <c r="H59" s="154"/>
      <c r="I59">
        <f>BRPL_EOD!AK59+BRPL_EOD!AL59</f>
        <v>99.62</v>
      </c>
      <c r="J59">
        <f>BYPL_EOD!AK59+BYPL_EOD!AL59</f>
        <v>57.6</v>
      </c>
      <c r="K59">
        <f>MES_EOD!AK59+MES_EOD!AL59</f>
        <v>7</v>
      </c>
      <c r="L59">
        <f>NDMC_EOD!AK59+NDMC_EOD!AL59</f>
        <v>17.96</v>
      </c>
      <c r="M59">
        <f>TPDDL_EOD!AK59+TPDDL_EOD!AL59</f>
        <v>50</v>
      </c>
      <c r="N59">
        <f t="shared" si="0"/>
        <v>232.18</v>
      </c>
      <c r="O59" s="154">
        <f t="shared" si="1"/>
        <v>0</v>
      </c>
      <c r="P59">
        <v>99.62</v>
      </c>
      <c r="Q59">
        <v>57.6</v>
      </c>
      <c r="R59">
        <v>7</v>
      </c>
      <c r="S59">
        <v>17.96</v>
      </c>
      <c r="T59">
        <v>50</v>
      </c>
      <c r="U59" s="156">
        <f t="shared" si="2"/>
        <v>232.18</v>
      </c>
      <c r="V59" s="154">
        <f t="shared" si="3"/>
        <v>0</v>
      </c>
      <c r="Y59">
        <f>BAWANA!AW59+BAWANA!AX59</f>
        <v>32</v>
      </c>
      <c r="Z59">
        <f>BAWANA!BD59+BAWANA!BE59</f>
        <v>5.82</v>
      </c>
      <c r="AA59">
        <f>BAWANA!X59+BAWANA!Y59</f>
        <v>32</v>
      </c>
      <c r="AB59">
        <f>BAWANA!AE59+BAWANA!AF59</f>
        <v>5.82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232.18</v>
      </c>
      <c r="E60">
        <f>BAWANA!AM60</f>
        <v>0</v>
      </c>
      <c r="F60">
        <f t="shared" si="4"/>
        <v>256</v>
      </c>
      <c r="G60">
        <f t="shared" si="5"/>
        <v>232.18</v>
      </c>
      <c r="H60" s="154"/>
      <c r="I60">
        <f>BRPL_EOD!AK60+BRPL_EOD!AL60</f>
        <v>99.62</v>
      </c>
      <c r="J60">
        <f>BYPL_EOD!AK60+BYPL_EOD!AL60</f>
        <v>57.6</v>
      </c>
      <c r="K60">
        <f>MES_EOD!AK60+MES_EOD!AL60</f>
        <v>7</v>
      </c>
      <c r="L60">
        <f>NDMC_EOD!AK60+NDMC_EOD!AL60</f>
        <v>17.96</v>
      </c>
      <c r="M60">
        <f>TPDDL_EOD!AK60+TPDDL_EOD!AL60</f>
        <v>50</v>
      </c>
      <c r="N60">
        <f t="shared" si="0"/>
        <v>232.18</v>
      </c>
      <c r="O60" s="154">
        <f t="shared" si="1"/>
        <v>0</v>
      </c>
      <c r="P60">
        <v>99.62</v>
      </c>
      <c r="Q60">
        <v>57.6</v>
      </c>
      <c r="R60">
        <v>7</v>
      </c>
      <c r="S60">
        <v>17.96</v>
      </c>
      <c r="T60">
        <v>50</v>
      </c>
      <c r="U60" s="156">
        <f t="shared" si="2"/>
        <v>232.18</v>
      </c>
      <c r="V60" s="154">
        <f t="shared" si="3"/>
        <v>0</v>
      </c>
      <c r="Y60">
        <f>BAWANA!AW60+BAWANA!AX60</f>
        <v>32</v>
      </c>
      <c r="Z60">
        <f>BAWANA!BD60+BAWANA!BE60</f>
        <v>5.82</v>
      </c>
      <c r="AA60">
        <f>BAWANA!X60+BAWANA!Y60</f>
        <v>32</v>
      </c>
      <c r="AB60">
        <f>BAWANA!AE60+BAWANA!AF60</f>
        <v>5.82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232.18</v>
      </c>
      <c r="E61">
        <f>BAWANA!AM61</f>
        <v>0</v>
      </c>
      <c r="F61">
        <f t="shared" si="4"/>
        <v>256</v>
      </c>
      <c r="G61">
        <f t="shared" si="5"/>
        <v>232.18</v>
      </c>
      <c r="H61" s="154"/>
      <c r="I61">
        <f>BRPL_EOD!AK61+BRPL_EOD!AL61</f>
        <v>99.62</v>
      </c>
      <c r="J61">
        <f>BYPL_EOD!AK61+BYPL_EOD!AL61</f>
        <v>57.6</v>
      </c>
      <c r="K61">
        <f>MES_EOD!AK61+MES_EOD!AL61</f>
        <v>7</v>
      </c>
      <c r="L61">
        <f>NDMC_EOD!AK61+NDMC_EOD!AL61</f>
        <v>17.96</v>
      </c>
      <c r="M61">
        <f>TPDDL_EOD!AK61+TPDDL_EOD!AL61</f>
        <v>50</v>
      </c>
      <c r="N61">
        <f t="shared" si="0"/>
        <v>232.18</v>
      </c>
      <c r="O61" s="154">
        <f t="shared" si="1"/>
        <v>0</v>
      </c>
      <c r="P61">
        <v>99.62</v>
      </c>
      <c r="Q61">
        <v>57.6</v>
      </c>
      <c r="R61">
        <v>7</v>
      </c>
      <c r="S61">
        <v>17.96</v>
      </c>
      <c r="T61">
        <v>50</v>
      </c>
      <c r="U61" s="156">
        <f t="shared" si="2"/>
        <v>232.18</v>
      </c>
      <c r="V61" s="154">
        <f t="shared" si="3"/>
        <v>0</v>
      </c>
      <c r="Y61">
        <f>BAWANA!AW61+BAWANA!AX61</f>
        <v>32</v>
      </c>
      <c r="Z61">
        <f>BAWANA!BD61+BAWANA!BE61</f>
        <v>5.82</v>
      </c>
      <c r="AA61">
        <f>BAWANA!X61+BAWANA!Y61</f>
        <v>32</v>
      </c>
      <c r="AB61">
        <f>BAWANA!AE61+BAWANA!AF61</f>
        <v>5.82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232.18</v>
      </c>
      <c r="E62">
        <f>BAWANA!AM62</f>
        <v>0</v>
      </c>
      <c r="F62">
        <f t="shared" si="4"/>
        <v>256</v>
      </c>
      <c r="G62">
        <f t="shared" si="5"/>
        <v>232.18</v>
      </c>
      <c r="H62" s="154"/>
      <c r="I62">
        <f>BRPL_EOD!AK62+BRPL_EOD!AL62</f>
        <v>99.62</v>
      </c>
      <c r="J62">
        <f>BYPL_EOD!AK62+BYPL_EOD!AL62</f>
        <v>57.6</v>
      </c>
      <c r="K62">
        <f>MES_EOD!AK62+MES_EOD!AL62</f>
        <v>7</v>
      </c>
      <c r="L62">
        <f>NDMC_EOD!AK62+NDMC_EOD!AL62</f>
        <v>17.96</v>
      </c>
      <c r="M62">
        <f>TPDDL_EOD!AK62+TPDDL_EOD!AL62</f>
        <v>50</v>
      </c>
      <c r="N62">
        <f t="shared" si="0"/>
        <v>232.18</v>
      </c>
      <c r="O62" s="154">
        <f t="shared" si="1"/>
        <v>0</v>
      </c>
      <c r="P62">
        <v>99.62</v>
      </c>
      <c r="Q62">
        <v>57.6</v>
      </c>
      <c r="R62">
        <v>7</v>
      </c>
      <c r="S62">
        <v>17.96</v>
      </c>
      <c r="T62">
        <v>50</v>
      </c>
      <c r="U62" s="156">
        <f t="shared" si="2"/>
        <v>232.18</v>
      </c>
      <c r="V62" s="154">
        <f t="shared" si="3"/>
        <v>0</v>
      </c>
      <c r="Y62">
        <f>BAWANA!AW62+BAWANA!AX62</f>
        <v>32</v>
      </c>
      <c r="Z62">
        <f>BAWANA!BD62+BAWANA!BE62</f>
        <v>5.82</v>
      </c>
      <c r="AA62">
        <f>BAWANA!X62+BAWANA!Y62</f>
        <v>32</v>
      </c>
      <c r="AB62">
        <f>BAWANA!AE62+BAWANA!AF62</f>
        <v>5.82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233.18</v>
      </c>
      <c r="E63">
        <f>BAWANA!AM63</f>
        <v>0</v>
      </c>
      <c r="F63">
        <f t="shared" si="4"/>
        <v>256</v>
      </c>
      <c r="G63">
        <f t="shared" si="5"/>
        <v>233.18</v>
      </c>
      <c r="H63" s="154"/>
      <c r="I63">
        <f>BRPL_EOD!AK63+BRPL_EOD!AL63</f>
        <v>99.62</v>
      </c>
      <c r="J63">
        <f>BYPL_EOD!AK63+BYPL_EOD!AL63</f>
        <v>57.6</v>
      </c>
      <c r="K63">
        <f>MES_EOD!AK63+MES_EOD!AL63</f>
        <v>8</v>
      </c>
      <c r="L63">
        <f>NDMC_EOD!AK63+NDMC_EOD!AL63</f>
        <v>17.96</v>
      </c>
      <c r="M63">
        <f>TPDDL_EOD!AK63+TPDDL_EOD!AL63</f>
        <v>50</v>
      </c>
      <c r="N63">
        <f t="shared" si="0"/>
        <v>233.18</v>
      </c>
      <c r="O63" s="154">
        <f t="shared" si="1"/>
        <v>0</v>
      </c>
      <c r="P63">
        <v>99.62</v>
      </c>
      <c r="Q63">
        <v>57.6</v>
      </c>
      <c r="R63">
        <v>8</v>
      </c>
      <c r="S63">
        <v>17.96</v>
      </c>
      <c r="T63">
        <v>50</v>
      </c>
      <c r="U63" s="156">
        <f t="shared" si="2"/>
        <v>233.18</v>
      </c>
      <c r="V63" s="154">
        <f t="shared" si="3"/>
        <v>0</v>
      </c>
      <c r="Y63">
        <f>BAWANA!AW63+BAWANA!AX63</f>
        <v>32</v>
      </c>
      <c r="Z63">
        <f>BAWANA!BD63+BAWANA!BE63</f>
        <v>4.82</v>
      </c>
      <c r="AA63">
        <f>BAWANA!X63+BAWANA!Y63</f>
        <v>32</v>
      </c>
      <c r="AB63">
        <f>BAWANA!AE63+BAWANA!AF63</f>
        <v>4.82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232.18</v>
      </c>
      <c r="E64">
        <f>BAWANA!AM64</f>
        <v>0</v>
      </c>
      <c r="F64">
        <f t="shared" si="4"/>
        <v>256</v>
      </c>
      <c r="G64">
        <f t="shared" si="5"/>
        <v>232.18</v>
      </c>
      <c r="H64" s="154"/>
      <c r="I64">
        <f>BRPL_EOD!AK64+BRPL_EOD!AL64</f>
        <v>99.62</v>
      </c>
      <c r="J64">
        <f>BYPL_EOD!AK64+BYPL_EOD!AL64</f>
        <v>57.6</v>
      </c>
      <c r="K64">
        <f>MES_EOD!AK64+MES_EOD!AL64</f>
        <v>7</v>
      </c>
      <c r="L64">
        <f>NDMC_EOD!AK64+NDMC_EOD!AL64</f>
        <v>17.96</v>
      </c>
      <c r="M64">
        <f>TPDDL_EOD!AK64+TPDDL_EOD!AL64</f>
        <v>50</v>
      </c>
      <c r="N64">
        <f t="shared" si="0"/>
        <v>232.18</v>
      </c>
      <c r="O64" s="154">
        <f t="shared" si="1"/>
        <v>0</v>
      </c>
      <c r="P64">
        <v>99.62</v>
      </c>
      <c r="Q64">
        <v>57.6</v>
      </c>
      <c r="R64">
        <v>7</v>
      </c>
      <c r="S64">
        <v>17.96</v>
      </c>
      <c r="T64">
        <v>50</v>
      </c>
      <c r="U64" s="156">
        <f t="shared" si="2"/>
        <v>232.18</v>
      </c>
      <c r="V64" s="154">
        <f t="shared" si="3"/>
        <v>0</v>
      </c>
      <c r="Y64">
        <f>BAWANA!AW64+BAWANA!AX64</f>
        <v>32</v>
      </c>
      <c r="Z64">
        <f>BAWANA!BD64+BAWANA!BE64</f>
        <v>5.82</v>
      </c>
      <c r="AA64">
        <f>BAWANA!X64+BAWANA!Y64</f>
        <v>32</v>
      </c>
      <c r="AB64">
        <f>BAWANA!AE64+BAWANA!AF64</f>
        <v>5.82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233.18</v>
      </c>
      <c r="E65">
        <f>BAWANA!AM65</f>
        <v>0</v>
      </c>
      <c r="F65">
        <f t="shared" si="4"/>
        <v>256</v>
      </c>
      <c r="G65">
        <f t="shared" si="5"/>
        <v>233.18</v>
      </c>
      <c r="H65" s="154"/>
      <c r="I65">
        <f>BRPL_EOD!AK65+BRPL_EOD!AL65</f>
        <v>99.62</v>
      </c>
      <c r="J65">
        <f>BYPL_EOD!AK65+BYPL_EOD!AL65</f>
        <v>57.6</v>
      </c>
      <c r="K65">
        <f>MES_EOD!AK65+MES_EOD!AL65</f>
        <v>8</v>
      </c>
      <c r="L65">
        <f>NDMC_EOD!AK65+NDMC_EOD!AL65</f>
        <v>17.96</v>
      </c>
      <c r="M65">
        <f>TPDDL_EOD!AK65+TPDDL_EOD!AL65</f>
        <v>50</v>
      </c>
      <c r="N65">
        <f t="shared" si="0"/>
        <v>233.18</v>
      </c>
      <c r="O65" s="154">
        <f t="shared" si="1"/>
        <v>0</v>
      </c>
      <c r="P65">
        <v>99.62</v>
      </c>
      <c r="Q65">
        <v>57.6</v>
      </c>
      <c r="R65">
        <v>8</v>
      </c>
      <c r="S65">
        <v>17.96</v>
      </c>
      <c r="T65">
        <v>50</v>
      </c>
      <c r="U65" s="156">
        <f t="shared" si="2"/>
        <v>233.18</v>
      </c>
      <c r="V65" s="154">
        <f t="shared" si="3"/>
        <v>0</v>
      </c>
      <c r="Y65">
        <f>BAWANA!AW65+BAWANA!AX65</f>
        <v>32</v>
      </c>
      <c r="Z65">
        <f>BAWANA!BD65+BAWANA!BE65</f>
        <v>4.82</v>
      </c>
      <c r="AA65">
        <f>BAWANA!X65+BAWANA!Y65</f>
        <v>32</v>
      </c>
      <c r="AB65">
        <f>BAWANA!AE65+BAWANA!AF65</f>
        <v>4.82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233.18</v>
      </c>
      <c r="E66">
        <f>BAWANA!AM66</f>
        <v>0</v>
      </c>
      <c r="F66">
        <f t="shared" si="4"/>
        <v>256</v>
      </c>
      <c r="G66">
        <f t="shared" si="5"/>
        <v>233.18</v>
      </c>
      <c r="H66" s="154"/>
      <c r="I66">
        <f>BRPL_EOD!AK66+BRPL_EOD!AL66</f>
        <v>99.62</v>
      </c>
      <c r="J66">
        <f>BYPL_EOD!AK66+BYPL_EOD!AL66</f>
        <v>57.6</v>
      </c>
      <c r="K66">
        <f>MES_EOD!AK66+MES_EOD!AL66</f>
        <v>8</v>
      </c>
      <c r="L66">
        <f>NDMC_EOD!AK66+NDMC_EOD!AL66</f>
        <v>17.96</v>
      </c>
      <c r="M66">
        <f>TPDDL_EOD!AK66+TPDDL_EOD!AL66</f>
        <v>50</v>
      </c>
      <c r="N66">
        <f t="shared" si="0"/>
        <v>233.18</v>
      </c>
      <c r="O66" s="154">
        <f t="shared" si="1"/>
        <v>0</v>
      </c>
      <c r="P66">
        <v>99.62</v>
      </c>
      <c r="Q66">
        <v>57.6</v>
      </c>
      <c r="R66">
        <v>8</v>
      </c>
      <c r="S66">
        <v>17.96</v>
      </c>
      <c r="T66">
        <v>50</v>
      </c>
      <c r="U66" s="156">
        <f t="shared" si="2"/>
        <v>233.18</v>
      </c>
      <c r="V66" s="154">
        <f t="shared" si="3"/>
        <v>0</v>
      </c>
      <c r="Y66">
        <f>BAWANA!AW66+BAWANA!AX66</f>
        <v>32</v>
      </c>
      <c r="Z66">
        <f>BAWANA!BD66+BAWANA!BE66</f>
        <v>4.82</v>
      </c>
      <c r="AA66">
        <f>BAWANA!X66+BAWANA!Y66</f>
        <v>32</v>
      </c>
      <c r="AB66">
        <f>BAWANA!AE66+BAWANA!AF66</f>
        <v>4.82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233.68</v>
      </c>
      <c r="E67">
        <f>BAWANA!AM67</f>
        <v>0</v>
      </c>
      <c r="F67">
        <f t="shared" si="4"/>
        <v>256</v>
      </c>
      <c r="G67">
        <f t="shared" si="5"/>
        <v>233.68</v>
      </c>
      <c r="H67" s="154"/>
      <c r="I67">
        <f>BRPL_EOD!AK67+BRPL_EOD!AL67</f>
        <v>99.62</v>
      </c>
      <c r="J67">
        <f>BYPL_EOD!AK67+BYPL_EOD!AL67</f>
        <v>57.6</v>
      </c>
      <c r="K67">
        <f>MES_EOD!AK67+MES_EOD!AL67</f>
        <v>8.5</v>
      </c>
      <c r="L67">
        <f>NDMC_EOD!AK67+NDMC_EOD!AL67</f>
        <v>17.96</v>
      </c>
      <c r="M67">
        <f>TPDDL_EOD!AK67+TPDDL_EOD!AL67</f>
        <v>50</v>
      </c>
      <c r="N67">
        <f t="shared" ref="N67:N98" si="7">SUM(I67:M67)</f>
        <v>233.68</v>
      </c>
      <c r="O67" s="154">
        <f t="shared" ref="O67:O98" si="8">G67-N67</f>
        <v>0</v>
      </c>
      <c r="P67">
        <v>99.62</v>
      </c>
      <c r="Q67">
        <v>57.6</v>
      </c>
      <c r="R67">
        <v>8.5</v>
      </c>
      <c r="S67">
        <v>17.96</v>
      </c>
      <c r="T67">
        <v>50</v>
      </c>
      <c r="U67" s="156">
        <f t="shared" ref="U67:U98" si="9">SUM(P67:T67)</f>
        <v>233.68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4.32</v>
      </c>
      <c r="AA67">
        <f>BAWANA!X67+BAWANA!Y67</f>
        <v>32</v>
      </c>
      <c r="AB67">
        <f>BAWANA!AE67+BAWANA!AF67</f>
        <v>4.32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234.68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234.68</v>
      </c>
      <c r="H68" s="154"/>
      <c r="I68">
        <f>BRPL_EOD!AK68+BRPL_EOD!AL68</f>
        <v>99.62</v>
      </c>
      <c r="J68">
        <f>BYPL_EOD!AK68+BYPL_EOD!AL68</f>
        <v>57.6</v>
      </c>
      <c r="K68">
        <f>MES_EOD!AK68+MES_EOD!AL68</f>
        <v>9.5</v>
      </c>
      <c r="L68">
        <f>NDMC_EOD!AK68+NDMC_EOD!AL68</f>
        <v>17.96</v>
      </c>
      <c r="M68">
        <f>TPDDL_EOD!AK68+TPDDL_EOD!AL68</f>
        <v>50</v>
      </c>
      <c r="N68">
        <f t="shared" si="7"/>
        <v>234.68</v>
      </c>
      <c r="O68" s="154">
        <f t="shared" si="8"/>
        <v>0</v>
      </c>
      <c r="P68">
        <v>99.62</v>
      </c>
      <c r="Q68">
        <v>57.6</v>
      </c>
      <c r="R68">
        <v>9.5</v>
      </c>
      <c r="S68">
        <v>17.96</v>
      </c>
      <c r="T68">
        <v>50</v>
      </c>
      <c r="U68" s="156">
        <f t="shared" si="9"/>
        <v>234.68</v>
      </c>
      <c r="V68" s="154">
        <f t="shared" si="10"/>
        <v>0</v>
      </c>
      <c r="Y68">
        <f>BAWANA!AW68+BAWANA!AX68</f>
        <v>32</v>
      </c>
      <c r="Z68">
        <f>BAWANA!BD68+BAWANA!BE68</f>
        <v>3.32</v>
      </c>
      <c r="AA68">
        <f>BAWANA!X68+BAWANA!Y68</f>
        <v>32</v>
      </c>
      <c r="AB68">
        <f>BAWANA!AE68+BAWANA!AF68</f>
        <v>3.32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235.68</v>
      </c>
      <c r="E69">
        <f>BAWANA!AM69</f>
        <v>0</v>
      </c>
      <c r="F69">
        <f t="shared" si="11"/>
        <v>256</v>
      </c>
      <c r="G69">
        <f t="shared" si="12"/>
        <v>235.68</v>
      </c>
      <c r="H69" s="154"/>
      <c r="I69">
        <f>BRPL_EOD!AK69+BRPL_EOD!AL69</f>
        <v>99.62</v>
      </c>
      <c r="J69">
        <f>BYPL_EOD!AK69+BYPL_EOD!AL69</f>
        <v>57.6</v>
      </c>
      <c r="K69">
        <f>MES_EOD!AK69+MES_EOD!AL69</f>
        <v>10.5</v>
      </c>
      <c r="L69">
        <f>NDMC_EOD!AK69+NDMC_EOD!AL69</f>
        <v>17.96</v>
      </c>
      <c r="M69">
        <f>TPDDL_EOD!AK69+TPDDL_EOD!AL69</f>
        <v>50</v>
      </c>
      <c r="N69">
        <f t="shared" si="7"/>
        <v>235.68</v>
      </c>
      <c r="O69" s="154">
        <f t="shared" si="8"/>
        <v>0</v>
      </c>
      <c r="P69">
        <v>99.62</v>
      </c>
      <c r="Q69">
        <v>57.6</v>
      </c>
      <c r="R69">
        <v>10.5</v>
      </c>
      <c r="S69">
        <v>17.96</v>
      </c>
      <c r="T69">
        <v>50</v>
      </c>
      <c r="U69" s="156">
        <f t="shared" si="9"/>
        <v>235.68</v>
      </c>
      <c r="V69" s="154">
        <f t="shared" si="10"/>
        <v>0</v>
      </c>
      <c r="Y69">
        <f>BAWANA!AW69+BAWANA!AX69</f>
        <v>32</v>
      </c>
      <c r="Z69">
        <f>BAWANA!BD69+BAWANA!BE69</f>
        <v>2.3199999999999998</v>
      </c>
      <c r="AA69">
        <f>BAWANA!X69+BAWANA!Y69</f>
        <v>32</v>
      </c>
      <c r="AB69">
        <f>BAWANA!AE69+BAWANA!AF69</f>
        <v>2.3199999999999998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237.68</v>
      </c>
      <c r="E70">
        <f>BAWANA!AM70</f>
        <v>0</v>
      </c>
      <c r="F70">
        <f t="shared" si="11"/>
        <v>256</v>
      </c>
      <c r="G70">
        <f t="shared" si="12"/>
        <v>237.68</v>
      </c>
      <c r="H70" s="154"/>
      <c r="I70">
        <f>BRPL_EOD!AK70+BRPL_EOD!AL70</f>
        <v>99.62</v>
      </c>
      <c r="J70">
        <f>BYPL_EOD!AK70+BYPL_EOD!AL70</f>
        <v>57.6</v>
      </c>
      <c r="K70">
        <f>MES_EOD!AK70+MES_EOD!AL70</f>
        <v>12.5</v>
      </c>
      <c r="L70">
        <f>NDMC_EOD!AK70+NDMC_EOD!AL70</f>
        <v>17.96</v>
      </c>
      <c r="M70">
        <f>TPDDL_EOD!AK70+TPDDL_EOD!AL70</f>
        <v>50</v>
      </c>
      <c r="N70">
        <f t="shared" si="7"/>
        <v>237.68</v>
      </c>
      <c r="O70" s="154">
        <f t="shared" si="8"/>
        <v>0</v>
      </c>
      <c r="P70">
        <v>99.62</v>
      </c>
      <c r="Q70">
        <v>57.6</v>
      </c>
      <c r="R70">
        <v>12.5</v>
      </c>
      <c r="S70">
        <v>17.96</v>
      </c>
      <c r="T70">
        <v>50</v>
      </c>
      <c r="U70" s="156">
        <f t="shared" si="9"/>
        <v>237.68</v>
      </c>
      <c r="V70" s="154">
        <f t="shared" si="10"/>
        <v>0</v>
      </c>
      <c r="Y70">
        <f>BAWANA!AW70+BAWANA!AX70</f>
        <v>32</v>
      </c>
      <c r="Z70">
        <f>BAWANA!BD70+BAWANA!BE70</f>
        <v>0.32</v>
      </c>
      <c r="AA70">
        <f>BAWANA!X70+BAWANA!Y70</f>
        <v>32</v>
      </c>
      <c r="AB70">
        <f>BAWANA!AE70+BAWANA!AF70</f>
        <v>0.32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239.67599999999999</v>
      </c>
      <c r="E71">
        <f>BAWANA!AM71</f>
        <v>0</v>
      </c>
      <c r="F71">
        <f t="shared" si="11"/>
        <v>256</v>
      </c>
      <c r="G71">
        <f t="shared" si="12"/>
        <v>239.67599999999999</v>
      </c>
      <c r="H71" s="154"/>
      <c r="I71">
        <f>BRPL_EOD!AK71+BRPL_EOD!AL71</f>
        <v>99.62</v>
      </c>
      <c r="J71">
        <f>BYPL_EOD!AK71+BYPL_EOD!AL71</f>
        <v>57.6</v>
      </c>
      <c r="K71">
        <f>MES_EOD!AK71+MES_EOD!AL71</f>
        <v>14.5</v>
      </c>
      <c r="L71">
        <f>NDMC_EOD!AK71+NDMC_EOD!AL71</f>
        <v>17.96</v>
      </c>
      <c r="M71">
        <f>TPDDL_EOD!AK71+TPDDL_EOD!AL71</f>
        <v>50</v>
      </c>
      <c r="N71">
        <f t="shared" si="7"/>
        <v>239.68</v>
      </c>
      <c r="O71" s="154">
        <f t="shared" si="8"/>
        <v>-4.0000000000190994E-3</v>
      </c>
      <c r="P71">
        <v>99.618337449933236</v>
      </c>
      <c r="Q71">
        <v>57.599038718291048</v>
      </c>
      <c r="R71">
        <v>14.499758010680907</v>
      </c>
      <c r="S71">
        <v>17.959700267022697</v>
      </c>
      <c r="T71">
        <v>49.999165554072093</v>
      </c>
      <c r="U71" s="156">
        <f t="shared" si="9"/>
        <v>239.67599999999999</v>
      </c>
      <c r="V71" s="154">
        <f t="shared" si="10"/>
        <v>0</v>
      </c>
      <c r="Y71">
        <f>BAWANA!AW71+BAWANA!AX71</f>
        <v>32</v>
      </c>
      <c r="Z71">
        <f>BAWANA!BD71+BAWANA!BE71</f>
        <v>0</v>
      </c>
      <c r="AA71">
        <f>BAWANA!X71+BAWANA!Y71</f>
        <v>32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240.67599999999999</v>
      </c>
      <c r="E72">
        <f>BAWANA!AM72</f>
        <v>0</v>
      </c>
      <c r="F72">
        <f t="shared" si="11"/>
        <v>256</v>
      </c>
      <c r="G72">
        <f t="shared" si="12"/>
        <v>240.67599999999999</v>
      </c>
      <c r="H72" s="154"/>
      <c r="I72">
        <f>BRPL_EOD!AK72+BRPL_EOD!AL72</f>
        <v>99.62</v>
      </c>
      <c r="J72">
        <f>BYPL_EOD!AK72+BYPL_EOD!AL72</f>
        <v>57.6</v>
      </c>
      <c r="K72">
        <f>MES_EOD!AK72+MES_EOD!AL72</f>
        <v>15.5</v>
      </c>
      <c r="L72">
        <f>NDMC_EOD!AK72+NDMC_EOD!AL72</f>
        <v>17.96</v>
      </c>
      <c r="M72">
        <f>TPDDL_EOD!AK72+TPDDL_EOD!AL72</f>
        <v>50</v>
      </c>
      <c r="N72">
        <f t="shared" si="7"/>
        <v>240.68</v>
      </c>
      <c r="O72" s="154">
        <f t="shared" si="8"/>
        <v>-4.0000000000190994E-3</v>
      </c>
      <c r="P72">
        <v>99.618344357653314</v>
      </c>
      <c r="Q72">
        <v>57.599042712315104</v>
      </c>
      <c r="R72">
        <v>15.499742396543127</v>
      </c>
      <c r="S72">
        <v>17.959701512381585</v>
      </c>
      <c r="T72">
        <v>49.999169021106859</v>
      </c>
      <c r="U72" s="156">
        <f t="shared" si="9"/>
        <v>240.67599999999999</v>
      </c>
      <c r="V72" s="154">
        <f t="shared" si="10"/>
        <v>0</v>
      </c>
      <c r="Y72">
        <f>BAWANA!AW72+BAWANA!AX72</f>
        <v>32</v>
      </c>
      <c r="Z72">
        <f>BAWANA!BD72+BAWANA!BE72</f>
        <v>0</v>
      </c>
      <c r="AA72">
        <f>BAWANA!X72+BAWANA!Y72</f>
        <v>32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241.67599999999999</v>
      </c>
      <c r="E73">
        <f>BAWANA!AM73</f>
        <v>0</v>
      </c>
      <c r="F73">
        <f t="shared" si="11"/>
        <v>256</v>
      </c>
      <c r="G73">
        <f t="shared" si="12"/>
        <v>241.67599999999999</v>
      </c>
      <c r="H73" s="154"/>
      <c r="I73">
        <f>BRPL_EOD!AK73+BRPL_EOD!AL73</f>
        <v>99.62</v>
      </c>
      <c r="J73">
        <f>BYPL_EOD!AK73+BYPL_EOD!AL73</f>
        <v>57.6</v>
      </c>
      <c r="K73">
        <f>MES_EOD!AK73+MES_EOD!AL73</f>
        <v>16.5</v>
      </c>
      <c r="L73">
        <f>NDMC_EOD!AK73+NDMC_EOD!AL73</f>
        <v>17.96</v>
      </c>
      <c r="M73">
        <f>TPDDL_EOD!AK73+TPDDL_EOD!AL73</f>
        <v>50</v>
      </c>
      <c r="N73">
        <f t="shared" si="7"/>
        <v>241.68</v>
      </c>
      <c r="O73" s="154">
        <f t="shared" si="8"/>
        <v>-4.0000000000190994E-3</v>
      </c>
      <c r="P73">
        <v>99.618351208209205</v>
      </c>
      <c r="Q73">
        <v>57.599046673286985</v>
      </c>
      <c r="R73">
        <v>16.499726911618669</v>
      </c>
      <c r="S73">
        <v>17.959702747434623</v>
      </c>
      <c r="T73">
        <v>49.999172459450506</v>
      </c>
      <c r="U73" s="156">
        <f t="shared" si="9"/>
        <v>241.67599999999999</v>
      </c>
      <c r="V73" s="154">
        <f t="shared" si="10"/>
        <v>0</v>
      </c>
      <c r="Y73">
        <f>BAWANA!AW73+BAWANA!AX73</f>
        <v>32</v>
      </c>
      <c r="Z73">
        <f>BAWANA!BD73+BAWANA!BE73</f>
        <v>0</v>
      </c>
      <c r="AA73">
        <f>BAWANA!X73+BAWANA!Y73</f>
        <v>32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243.67599999999999</v>
      </c>
      <c r="E74">
        <f>BAWANA!AM74</f>
        <v>0</v>
      </c>
      <c r="F74">
        <f t="shared" si="11"/>
        <v>256</v>
      </c>
      <c r="G74">
        <f t="shared" si="12"/>
        <v>243.67599999999999</v>
      </c>
      <c r="H74" s="154"/>
      <c r="I74">
        <f>BRPL_EOD!AK74+BRPL_EOD!AL74</f>
        <v>99.62</v>
      </c>
      <c r="J74">
        <f>BYPL_EOD!AK74+BYPL_EOD!AL74</f>
        <v>57.6</v>
      </c>
      <c r="K74">
        <f>MES_EOD!AK74+MES_EOD!AL74</f>
        <v>18.5</v>
      </c>
      <c r="L74">
        <f>NDMC_EOD!AK74+NDMC_EOD!AL74</f>
        <v>17.96</v>
      </c>
      <c r="M74">
        <f>TPDDL_EOD!AK74+TPDDL_EOD!AL74</f>
        <v>50</v>
      </c>
      <c r="N74">
        <f t="shared" si="7"/>
        <v>243.68</v>
      </c>
      <c r="O74" s="154">
        <f t="shared" si="8"/>
        <v>-4.0000000000190994E-3</v>
      </c>
      <c r="P74">
        <v>99.618364740643457</v>
      </c>
      <c r="Q74">
        <v>57.5990544977019</v>
      </c>
      <c r="R74">
        <v>18.499696323046617</v>
      </c>
      <c r="S74">
        <v>17.959705187130663</v>
      </c>
      <c r="T74">
        <v>49.999179251477344</v>
      </c>
      <c r="U74" s="156">
        <f t="shared" si="9"/>
        <v>243.67599999999999</v>
      </c>
      <c r="V74" s="154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242.67599999999999</v>
      </c>
      <c r="E75">
        <f>BAWANA!AM75</f>
        <v>0</v>
      </c>
      <c r="F75">
        <f t="shared" si="11"/>
        <v>256</v>
      </c>
      <c r="G75">
        <f t="shared" si="12"/>
        <v>242.67599999999999</v>
      </c>
      <c r="H75" s="154"/>
      <c r="I75">
        <f>BRPL_EOD!AK75+BRPL_EOD!AL75</f>
        <v>99.62</v>
      </c>
      <c r="J75">
        <f>BYPL_EOD!AK75+BYPL_EOD!AL75</f>
        <v>57.6</v>
      </c>
      <c r="K75">
        <f>MES_EOD!AK75+MES_EOD!AL75</f>
        <v>17.5</v>
      </c>
      <c r="L75">
        <f>NDMC_EOD!AK75+NDMC_EOD!AL75</f>
        <v>17.96</v>
      </c>
      <c r="M75">
        <f>TPDDL_EOD!AK75+TPDDL_EOD!AL75</f>
        <v>50</v>
      </c>
      <c r="N75">
        <f t="shared" si="7"/>
        <v>242.68</v>
      </c>
      <c r="O75" s="154">
        <f t="shared" si="8"/>
        <v>-4.0000000000190994E-3</v>
      </c>
      <c r="P75">
        <v>99.618358002307559</v>
      </c>
      <c r="Q75">
        <v>57.599050601615289</v>
      </c>
      <c r="R75">
        <v>17.499711554310203</v>
      </c>
      <c r="S75">
        <v>17.959703972309214</v>
      </c>
      <c r="T75">
        <v>49.999175869457716</v>
      </c>
      <c r="U75" s="156">
        <f t="shared" si="9"/>
        <v>242.67599999999999</v>
      </c>
      <c r="V75" s="154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242.67599999999999</v>
      </c>
      <c r="E76">
        <f>BAWANA!AM76</f>
        <v>0</v>
      </c>
      <c r="F76">
        <f t="shared" si="11"/>
        <v>256</v>
      </c>
      <c r="G76">
        <f t="shared" si="12"/>
        <v>242.67599999999999</v>
      </c>
      <c r="H76" s="154"/>
      <c r="I76">
        <f>BRPL_EOD!AK76+BRPL_EOD!AL76</f>
        <v>99.62</v>
      </c>
      <c r="J76">
        <f>BYPL_EOD!AK76+BYPL_EOD!AL76</f>
        <v>57.6</v>
      </c>
      <c r="K76">
        <f>MES_EOD!AK76+MES_EOD!AL76</f>
        <v>17.5</v>
      </c>
      <c r="L76">
        <f>NDMC_EOD!AK76+NDMC_EOD!AL76</f>
        <v>17.96</v>
      </c>
      <c r="M76">
        <f>TPDDL_EOD!AK76+TPDDL_EOD!AL76</f>
        <v>50</v>
      </c>
      <c r="N76">
        <f t="shared" si="7"/>
        <v>242.68</v>
      </c>
      <c r="O76" s="154">
        <f t="shared" si="8"/>
        <v>-4.0000000000190994E-3</v>
      </c>
      <c r="P76">
        <v>99.618358002307559</v>
      </c>
      <c r="Q76">
        <v>57.599050601615289</v>
      </c>
      <c r="R76">
        <v>17.499711554310203</v>
      </c>
      <c r="S76">
        <v>17.959703972309214</v>
      </c>
      <c r="T76">
        <v>49.999175869457716</v>
      </c>
      <c r="U76" s="156">
        <f t="shared" si="9"/>
        <v>242.67599999999999</v>
      </c>
      <c r="V76" s="154">
        <f t="shared" si="10"/>
        <v>0</v>
      </c>
      <c r="Y76">
        <f>BAWANA!AW76+BAWANA!AX76</f>
        <v>32</v>
      </c>
      <c r="Z76">
        <f>BAWANA!BD76+BAWANA!BE76</f>
        <v>0</v>
      </c>
      <c r="AA76">
        <f>BAWANA!X76+BAWANA!Y76</f>
        <v>32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242.67599999999999</v>
      </c>
      <c r="E77">
        <f>BAWANA!AM77</f>
        <v>0</v>
      </c>
      <c r="F77">
        <f t="shared" si="11"/>
        <v>256</v>
      </c>
      <c r="G77">
        <f t="shared" si="12"/>
        <v>242.67599999999999</v>
      </c>
      <c r="H77" s="154"/>
      <c r="I77">
        <f>BRPL_EOD!AK77+BRPL_EOD!AL77</f>
        <v>99.62</v>
      </c>
      <c r="J77">
        <f>BYPL_EOD!AK77+BYPL_EOD!AL77</f>
        <v>57.6</v>
      </c>
      <c r="K77">
        <f>MES_EOD!AK77+MES_EOD!AL77</f>
        <v>17.5</v>
      </c>
      <c r="L77">
        <f>NDMC_EOD!AK77+NDMC_EOD!AL77</f>
        <v>17.96</v>
      </c>
      <c r="M77">
        <f>TPDDL_EOD!AK77+TPDDL_EOD!AL77</f>
        <v>50</v>
      </c>
      <c r="N77">
        <f t="shared" si="7"/>
        <v>242.68</v>
      </c>
      <c r="O77" s="154">
        <f t="shared" si="8"/>
        <v>-4.0000000000190994E-3</v>
      </c>
      <c r="P77">
        <v>99.618358002307559</v>
      </c>
      <c r="Q77">
        <v>57.599050601615289</v>
      </c>
      <c r="R77">
        <v>17.499711554310203</v>
      </c>
      <c r="S77">
        <v>17.959703972309214</v>
      </c>
      <c r="T77">
        <v>49.999175869457716</v>
      </c>
      <c r="U77" s="156">
        <f t="shared" si="9"/>
        <v>242.67599999999999</v>
      </c>
      <c r="V77" s="154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243.17599999999999</v>
      </c>
      <c r="E78">
        <f>BAWANA!AM78</f>
        <v>0</v>
      </c>
      <c r="F78">
        <f t="shared" si="11"/>
        <v>256</v>
      </c>
      <c r="G78">
        <f t="shared" si="12"/>
        <v>243.17599999999999</v>
      </c>
      <c r="H78" s="154"/>
      <c r="I78">
        <f>BRPL_EOD!AK78+BRPL_EOD!AL78</f>
        <v>99.62</v>
      </c>
      <c r="J78">
        <f>BYPL_EOD!AK78+BYPL_EOD!AL78</f>
        <v>57.6</v>
      </c>
      <c r="K78">
        <f>MES_EOD!AK78+MES_EOD!AL78</f>
        <v>18</v>
      </c>
      <c r="L78">
        <f>NDMC_EOD!AK78+NDMC_EOD!AL78</f>
        <v>17.96</v>
      </c>
      <c r="M78">
        <f>TPDDL_EOD!AK78+TPDDL_EOD!AL78</f>
        <v>50</v>
      </c>
      <c r="N78">
        <f t="shared" si="7"/>
        <v>243.18</v>
      </c>
      <c r="O78" s="154">
        <f t="shared" si="8"/>
        <v>-4.0000000000190994E-3</v>
      </c>
      <c r="P78">
        <v>99.618361378402824</v>
      </c>
      <c r="Q78">
        <v>57.599052553663952</v>
      </c>
      <c r="R78">
        <v>17.999703923019982</v>
      </c>
      <c r="S78">
        <v>17.959704580968829</v>
      </c>
      <c r="T78">
        <v>49.9991775639444</v>
      </c>
      <c r="U78" s="156">
        <f t="shared" si="9"/>
        <v>243.17599999999999</v>
      </c>
      <c r="V78" s="154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230.18</v>
      </c>
      <c r="E79">
        <f>BAWANA!AM79</f>
        <v>0</v>
      </c>
      <c r="F79">
        <f t="shared" si="11"/>
        <v>256</v>
      </c>
      <c r="G79">
        <f t="shared" si="12"/>
        <v>230.18</v>
      </c>
      <c r="H79" s="154"/>
      <c r="I79">
        <f>BRPL_EOD!AK79+BRPL_EOD!AL79</f>
        <v>99.62</v>
      </c>
      <c r="J79">
        <f>BYPL_EOD!AK79+BYPL_EOD!AL79</f>
        <v>57.6</v>
      </c>
      <c r="K79">
        <f>MES_EOD!AK79+MES_EOD!AL79</f>
        <v>5</v>
      </c>
      <c r="L79">
        <f>NDMC_EOD!AK79+NDMC_EOD!AL79</f>
        <v>17.96</v>
      </c>
      <c r="M79">
        <f>TPDDL_EOD!AK79+TPDDL_EOD!AL79</f>
        <v>50</v>
      </c>
      <c r="N79">
        <f t="shared" si="7"/>
        <v>230.18</v>
      </c>
      <c r="O79" s="154">
        <f t="shared" si="8"/>
        <v>0</v>
      </c>
      <c r="P79">
        <v>99.62</v>
      </c>
      <c r="Q79">
        <v>57.6</v>
      </c>
      <c r="R79">
        <v>5</v>
      </c>
      <c r="S79">
        <v>17.96</v>
      </c>
      <c r="T79">
        <v>50</v>
      </c>
      <c r="U79" s="156">
        <f t="shared" si="9"/>
        <v>230.18</v>
      </c>
      <c r="V79" s="154">
        <f t="shared" si="10"/>
        <v>0</v>
      </c>
      <c r="Y79">
        <f>BAWANA!AW79+BAWANA!AX79</f>
        <v>32</v>
      </c>
      <c r="Z79">
        <f>BAWANA!BD79+BAWANA!BE79</f>
        <v>7.82</v>
      </c>
      <c r="AA79">
        <f>BAWANA!X79+BAWANA!Y79</f>
        <v>32</v>
      </c>
      <c r="AB79">
        <f>BAWANA!AE79+BAWANA!AF79</f>
        <v>7.82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230.18</v>
      </c>
      <c r="E80">
        <f>BAWANA!AM80</f>
        <v>0</v>
      </c>
      <c r="F80">
        <f t="shared" si="11"/>
        <v>256</v>
      </c>
      <c r="G80">
        <f t="shared" si="12"/>
        <v>230.18</v>
      </c>
      <c r="H80" s="154"/>
      <c r="I80">
        <f>BRPL_EOD!AK80+BRPL_EOD!AL80</f>
        <v>99.62</v>
      </c>
      <c r="J80">
        <f>BYPL_EOD!AK80+BYPL_EOD!AL80</f>
        <v>57.6</v>
      </c>
      <c r="K80">
        <f>MES_EOD!AK80+MES_EOD!AL80</f>
        <v>5</v>
      </c>
      <c r="L80">
        <f>NDMC_EOD!AK80+NDMC_EOD!AL80</f>
        <v>17.96</v>
      </c>
      <c r="M80">
        <f>TPDDL_EOD!AK80+TPDDL_EOD!AL80</f>
        <v>50</v>
      </c>
      <c r="N80">
        <f t="shared" si="7"/>
        <v>230.18</v>
      </c>
      <c r="O80" s="154">
        <f t="shared" si="8"/>
        <v>0</v>
      </c>
      <c r="P80">
        <v>99.62</v>
      </c>
      <c r="Q80">
        <v>57.6</v>
      </c>
      <c r="R80">
        <v>5</v>
      </c>
      <c r="S80">
        <v>17.96</v>
      </c>
      <c r="T80">
        <v>50</v>
      </c>
      <c r="U80" s="156">
        <f t="shared" si="9"/>
        <v>230.18</v>
      </c>
      <c r="V80" s="154">
        <f t="shared" si="10"/>
        <v>0</v>
      </c>
      <c r="Y80">
        <f>BAWANA!AW80+BAWANA!AX80</f>
        <v>32</v>
      </c>
      <c r="Z80">
        <f>BAWANA!BD80+BAWANA!BE80</f>
        <v>7.82</v>
      </c>
      <c r="AA80">
        <f>BAWANA!X80+BAWANA!Y80</f>
        <v>32</v>
      </c>
      <c r="AB80">
        <f>BAWANA!AE80+BAWANA!AF80</f>
        <v>7.82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230.18</v>
      </c>
      <c r="E81">
        <f>BAWANA!AM81</f>
        <v>0</v>
      </c>
      <c r="F81">
        <f t="shared" si="11"/>
        <v>256</v>
      </c>
      <c r="G81">
        <f t="shared" si="12"/>
        <v>230.18</v>
      </c>
      <c r="H81" s="154"/>
      <c r="I81">
        <f>BRPL_EOD!AK81+BRPL_EOD!AL81</f>
        <v>99.62</v>
      </c>
      <c r="J81">
        <f>BYPL_EOD!AK81+BYPL_EOD!AL81</f>
        <v>57.6</v>
      </c>
      <c r="K81">
        <f>MES_EOD!AK81+MES_EOD!AL81</f>
        <v>5</v>
      </c>
      <c r="L81">
        <f>NDMC_EOD!AK81+NDMC_EOD!AL81</f>
        <v>17.96</v>
      </c>
      <c r="M81">
        <f>TPDDL_EOD!AK81+TPDDL_EOD!AL81</f>
        <v>50</v>
      </c>
      <c r="N81">
        <f t="shared" si="7"/>
        <v>230.18</v>
      </c>
      <c r="O81" s="154">
        <f t="shared" si="8"/>
        <v>0</v>
      </c>
      <c r="P81">
        <v>99.62</v>
      </c>
      <c r="Q81">
        <v>57.6</v>
      </c>
      <c r="R81">
        <v>5</v>
      </c>
      <c r="S81">
        <v>17.96</v>
      </c>
      <c r="T81">
        <v>50</v>
      </c>
      <c r="U81" s="156">
        <f t="shared" si="9"/>
        <v>230.18</v>
      </c>
      <c r="V81" s="154">
        <f t="shared" si="10"/>
        <v>0</v>
      </c>
      <c r="Y81">
        <f>BAWANA!AW81+BAWANA!AX81</f>
        <v>32</v>
      </c>
      <c r="Z81">
        <f>BAWANA!BD81+BAWANA!BE81</f>
        <v>7.82</v>
      </c>
      <c r="AA81">
        <f>BAWANA!X81+BAWANA!Y81</f>
        <v>32</v>
      </c>
      <c r="AB81">
        <f>BAWANA!AE81+BAWANA!AF81</f>
        <v>7.82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230.18</v>
      </c>
      <c r="E82">
        <f>BAWANA!AM82</f>
        <v>0</v>
      </c>
      <c r="F82">
        <f t="shared" si="11"/>
        <v>256</v>
      </c>
      <c r="G82">
        <f t="shared" si="12"/>
        <v>230.18</v>
      </c>
      <c r="H82" s="154"/>
      <c r="I82">
        <f>BRPL_EOD!AK82+BRPL_EOD!AL82</f>
        <v>99.62</v>
      </c>
      <c r="J82">
        <f>BYPL_EOD!AK82+BYPL_EOD!AL82</f>
        <v>57.6</v>
      </c>
      <c r="K82">
        <f>MES_EOD!AK82+MES_EOD!AL82</f>
        <v>5</v>
      </c>
      <c r="L82">
        <f>NDMC_EOD!AK82+NDMC_EOD!AL82</f>
        <v>17.96</v>
      </c>
      <c r="M82">
        <f>TPDDL_EOD!AK82+TPDDL_EOD!AL82</f>
        <v>50</v>
      </c>
      <c r="N82">
        <f t="shared" si="7"/>
        <v>230.18</v>
      </c>
      <c r="O82" s="154">
        <f t="shared" si="8"/>
        <v>0</v>
      </c>
      <c r="P82">
        <v>99.62</v>
      </c>
      <c r="Q82">
        <v>57.6</v>
      </c>
      <c r="R82">
        <v>5</v>
      </c>
      <c r="S82">
        <v>17.96</v>
      </c>
      <c r="T82">
        <v>50</v>
      </c>
      <c r="U82" s="156">
        <f t="shared" si="9"/>
        <v>230.18</v>
      </c>
      <c r="V82" s="154">
        <f t="shared" si="10"/>
        <v>0</v>
      </c>
      <c r="Y82">
        <f>BAWANA!AW82+BAWANA!AX82</f>
        <v>32</v>
      </c>
      <c r="Z82">
        <f>BAWANA!BD82+BAWANA!BE82</f>
        <v>7.82</v>
      </c>
      <c r="AA82">
        <f>BAWANA!X82+BAWANA!Y82</f>
        <v>32</v>
      </c>
      <c r="AB82">
        <f>BAWANA!AE82+BAWANA!AF82</f>
        <v>7.82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213.14</v>
      </c>
      <c r="E83">
        <f>BAWANA!AM83</f>
        <v>0</v>
      </c>
      <c r="F83">
        <f t="shared" si="11"/>
        <v>256</v>
      </c>
      <c r="G83">
        <f t="shared" si="12"/>
        <v>213.14</v>
      </c>
      <c r="H83" s="154"/>
      <c r="I83">
        <f>BRPL_EOD!AK83+BRPL_EOD!AL83</f>
        <v>84</v>
      </c>
      <c r="J83">
        <f>BYPL_EOD!AK83+BYPL_EOD!AL83</f>
        <v>51.93</v>
      </c>
      <c r="K83">
        <f>MES_EOD!AK83+MES_EOD!AL83</f>
        <v>5</v>
      </c>
      <c r="L83">
        <f>NDMC_EOD!AK83+NDMC_EOD!AL83</f>
        <v>18.149999999999999</v>
      </c>
      <c r="M83">
        <f>TPDDL_EOD!AK83+TPDDL_EOD!AL83</f>
        <v>54.07</v>
      </c>
      <c r="N83">
        <f t="shared" si="7"/>
        <v>213.15</v>
      </c>
      <c r="O83" s="154">
        <f t="shared" si="8"/>
        <v>-1.0000000000019327E-2</v>
      </c>
      <c r="P83">
        <v>83.99605911330049</v>
      </c>
      <c r="Q83">
        <v>51.92756368754398</v>
      </c>
      <c r="R83">
        <v>4.9997654234107429</v>
      </c>
      <c r="S83">
        <v>18.149148486980994</v>
      </c>
      <c r="T83">
        <v>54.067463288763776</v>
      </c>
      <c r="U83" s="156">
        <f t="shared" si="9"/>
        <v>213.14</v>
      </c>
      <c r="V83" s="154">
        <f t="shared" si="10"/>
        <v>0</v>
      </c>
      <c r="Y83">
        <f>BAWANA!AW83+BAWANA!AX83</f>
        <v>32</v>
      </c>
      <c r="Z83">
        <f>BAWANA!BD83+BAWANA!BE83</f>
        <v>24.86</v>
      </c>
      <c r="AA83">
        <f>BAWANA!X83+BAWANA!Y83</f>
        <v>32</v>
      </c>
      <c r="AB83">
        <f>BAWANA!AE83+BAWANA!AF83</f>
        <v>24.86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213.14</v>
      </c>
      <c r="E84">
        <f>BAWANA!AM84</f>
        <v>0</v>
      </c>
      <c r="F84">
        <f t="shared" si="11"/>
        <v>256</v>
      </c>
      <c r="G84">
        <f t="shared" si="12"/>
        <v>213.14</v>
      </c>
      <c r="H84" s="154"/>
      <c r="I84">
        <f>BRPL_EOD!AK84+BRPL_EOD!AL84</f>
        <v>84</v>
      </c>
      <c r="J84">
        <f>BYPL_EOD!AK84+BYPL_EOD!AL84</f>
        <v>51.93</v>
      </c>
      <c r="K84">
        <f>MES_EOD!AK84+MES_EOD!AL84</f>
        <v>5</v>
      </c>
      <c r="L84">
        <f>NDMC_EOD!AK84+NDMC_EOD!AL84</f>
        <v>18.149999999999999</v>
      </c>
      <c r="M84">
        <f>TPDDL_EOD!AK84+TPDDL_EOD!AL84</f>
        <v>54.07</v>
      </c>
      <c r="N84">
        <f t="shared" si="7"/>
        <v>213.15</v>
      </c>
      <c r="O84" s="154">
        <f t="shared" si="8"/>
        <v>-1.0000000000019327E-2</v>
      </c>
      <c r="P84">
        <v>83.99605911330049</v>
      </c>
      <c r="Q84">
        <v>51.92756368754398</v>
      </c>
      <c r="R84">
        <v>4.9997654234107429</v>
      </c>
      <c r="S84">
        <v>18.149148486980994</v>
      </c>
      <c r="T84">
        <v>54.067463288763776</v>
      </c>
      <c r="U84" s="156">
        <f t="shared" si="9"/>
        <v>213.14</v>
      </c>
      <c r="V84" s="154">
        <f t="shared" si="10"/>
        <v>0</v>
      </c>
      <c r="Y84">
        <f>BAWANA!AW84+BAWANA!AX84</f>
        <v>32</v>
      </c>
      <c r="Z84">
        <f>BAWANA!BD84+BAWANA!BE84</f>
        <v>24.86</v>
      </c>
      <c r="AA84">
        <f>BAWANA!X84+BAWANA!Y84</f>
        <v>32</v>
      </c>
      <c r="AB84">
        <f>BAWANA!AE84+BAWANA!AF84</f>
        <v>24.86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224.51</v>
      </c>
      <c r="E85">
        <f>BAWANA!AM85</f>
        <v>0</v>
      </c>
      <c r="F85">
        <f t="shared" si="11"/>
        <v>256</v>
      </c>
      <c r="G85">
        <f t="shared" si="12"/>
        <v>224.51</v>
      </c>
      <c r="H85" s="154"/>
      <c r="I85">
        <f>BRPL_EOD!AK85+BRPL_EOD!AL85</f>
        <v>99.62</v>
      </c>
      <c r="J85">
        <f>BYPL_EOD!AK85+BYPL_EOD!AL85</f>
        <v>51.93</v>
      </c>
      <c r="K85">
        <f>MES_EOD!AK85+MES_EOD!AL85</f>
        <v>5</v>
      </c>
      <c r="L85">
        <f>NDMC_EOD!AK85+NDMC_EOD!AL85</f>
        <v>17.96</v>
      </c>
      <c r="M85">
        <f>TPDDL_EOD!AK85+TPDDL_EOD!AL85</f>
        <v>50</v>
      </c>
      <c r="N85">
        <f t="shared" si="7"/>
        <v>224.51000000000002</v>
      </c>
      <c r="O85" s="154">
        <f t="shared" si="8"/>
        <v>0</v>
      </c>
      <c r="P85">
        <v>99.61999999999999</v>
      </c>
      <c r="Q85">
        <v>51.929999999999993</v>
      </c>
      <c r="R85">
        <v>4.9999999999999991</v>
      </c>
      <c r="S85">
        <v>17.959999999999997</v>
      </c>
      <c r="T85">
        <v>49.999999999999993</v>
      </c>
      <c r="U85" s="156">
        <f t="shared" si="9"/>
        <v>224.51</v>
      </c>
      <c r="V85" s="154">
        <f t="shared" si="10"/>
        <v>0</v>
      </c>
      <c r="Y85">
        <f>BAWANA!AW85+BAWANA!AX85</f>
        <v>32</v>
      </c>
      <c r="Z85">
        <f>BAWANA!BD85+BAWANA!BE85</f>
        <v>13.49</v>
      </c>
      <c r="AA85">
        <f>BAWANA!X85+BAWANA!Y85</f>
        <v>32</v>
      </c>
      <c r="AB85">
        <f>BAWANA!AE85+BAWANA!AF85</f>
        <v>13.49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224.51</v>
      </c>
      <c r="E86">
        <f>BAWANA!AM86</f>
        <v>0</v>
      </c>
      <c r="F86">
        <f t="shared" si="11"/>
        <v>256</v>
      </c>
      <c r="G86">
        <f t="shared" si="12"/>
        <v>224.51</v>
      </c>
      <c r="H86" s="154"/>
      <c r="I86">
        <f>BRPL_EOD!AK86+BRPL_EOD!AL86</f>
        <v>99.62</v>
      </c>
      <c r="J86">
        <f>BYPL_EOD!AK86+BYPL_EOD!AL86</f>
        <v>51.93</v>
      </c>
      <c r="K86">
        <f>MES_EOD!AK86+MES_EOD!AL86</f>
        <v>5</v>
      </c>
      <c r="L86">
        <f>NDMC_EOD!AK86+NDMC_EOD!AL86</f>
        <v>17.96</v>
      </c>
      <c r="M86">
        <f>TPDDL_EOD!AK86+TPDDL_EOD!AL86</f>
        <v>50</v>
      </c>
      <c r="N86">
        <f t="shared" si="7"/>
        <v>224.51000000000002</v>
      </c>
      <c r="O86" s="154">
        <f t="shared" si="8"/>
        <v>0</v>
      </c>
      <c r="P86">
        <v>99.61999999999999</v>
      </c>
      <c r="Q86">
        <v>51.929999999999993</v>
      </c>
      <c r="R86">
        <v>4.9999999999999991</v>
      </c>
      <c r="S86">
        <v>17.959999999999997</v>
      </c>
      <c r="T86">
        <v>49.999999999999993</v>
      </c>
      <c r="U86" s="156">
        <f t="shared" si="9"/>
        <v>224.51</v>
      </c>
      <c r="V86" s="154">
        <f t="shared" si="10"/>
        <v>0</v>
      </c>
      <c r="Y86">
        <f>BAWANA!AW86+BAWANA!AX86</f>
        <v>32</v>
      </c>
      <c r="Z86">
        <f>BAWANA!BD86+BAWANA!BE86</f>
        <v>13.49</v>
      </c>
      <c r="AA86">
        <f>BAWANA!X86+BAWANA!Y86</f>
        <v>32</v>
      </c>
      <c r="AB86">
        <f>BAWANA!AE86+BAWANA!AF86</f>
        <v>13.49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224.51</v>
      </c>
      <c r="E87">
        <f>BAWANA!AM87</f>
        <v>0</v>
      </c>
      <c r="F87">
        <f t="shared" si="11"/>
        <v>256</v>
      </c>
      <c r="G87">
        <f t="shared" si="12"/>
        <v>224.51</v>
      </c>
      <c r="H87" s="154"/>
      <c r="I87">
        <f>BRPL_EOD!AK87+BRPL_EOD!AL87</f>
        <v>99.62</v>
      </c>
      <c r="J87">
        <f>BYPL_EOD!AK87+BYPL_EOD!AL87</f>
        <v>51.93</v>
      </c>
      <c r="K87">
        <f>MES_EOD!AK87+MES_EOD!AL87</f>
        <v>5</v>
      </c>
      <c r="L87">
        <f>NDMC_EOD!AK87+NDMC_EOD!AL87</f>
        <v>17.96</v>
      </c>
      <c r="M87">
        <f>TPDDL_EOD!AK87+TPDDL_EOD!AL87</f>
        <v>50</v>
      </c>
      <c r="N87">
        <f t="shared" si="7"/>
        <v>224.51000000000002</v>
      </c>
      <c r="O87" s="154">
        <f t="shared" si="8"/>
        <v>0</v>
      </c>
      <c r="P87">
        <v>99.61999999999999</v>
      </c>
      <c r="Q87">
        <v>51.929999999999993</v>
      </c>
      <c r="R87">
        <v>4.9999999999999991</v>
      </c>
      <c r="S87">
        <v>17.959999999999997</v>
      </c>
      <c r="T87">
        <v>49.999999999999993</v>
      </c>
      <c r="U87" s="156">
        <f t="shared" si="9"/>
        <v>224.51</v>
      </c>
      <c r="V87" s="154">
        <f t="shared" si="10"/>
        <v>0</v>
      </c>
      <c r="Y87">
        <f>BAWANA!AW87+BAWANA!AX87</f>
        <v>32</v>
      </c>
      <c r="Z87">
        <f>BAWANA!BD87+BAWANA!BE87</f>
        <v>13.49</v>
      </c>
      <c r="AA87">
        <f>BAWANA!X87+BAWANA!Y87</f>
        <v>32</v>
      </c>
      <c r="AB87">
        <f>BAWANA!AE87+BAWANA!AF87</f>
        <v>13.49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224.51</v>
      </c>
      <c r="E88">
        <f>BAWANA!AM88</f>
        <v>0</v>
      </c>
      <c r="F88">
        <f t="shared" si="11"/>
        <v>256</v>
      </c>
      <c r="G88">
        <f t="shared" si="12"/>
        <v>224.51</v>
      </c>
      <c r="H88" s="154"/>
      <c r="I88">
        <f>BRPL_EOD!AK88+BRPL_EOD!AL88</f>
        <v>99.62</v>
      </c>
      <c r="J88">
        <f>BYPL_EOD!AK88+BYPL_EOD!AL88</f>
        <v>51.93</v>
      </c>
      <c r="K88">
        <f>MES_EOD!AK88+MES_EOD!AL88</f>
        <v>5</v>
      </c>
      <c r="L88">
        <f>NDMC_EOD!AK88+NDMC_EOD!AL88</f>
        <v>17.96</v>
      </c>
      <c r="M88">
        <f>TPDDL_EOD!AK88+TPDDL_EOD!AL88</f>
        <v>50</v>
      </c>
      <c r="N88">
        <f t="shared" si="7"/>
        <v>224.51000000000002</v>
      </c>
      <c r="O88" s="154">
        <f t="shared" si="8"/>
        <v>0</v>
      </c>
      <c r="P88">
        <v>99.61999999999999</v>
      </c>
      <c r="Q88">
        <v>51.929999999999993</v>
      </c>
      <c r="R88">
        <v>4.9999999999999991</v>
      </c>
      <c r="S88">
        <v>17.959999999999997</v>
      </c>
      <c r="T88">
        <v>49.999999999999993</v>
      </c>
      <c r="U88" s="156">
        <f t="shared" si="9"/>
        <v>224.51</v>
      </c>
      <c r="V88" s="154">
        <f t="shared" si="10"/>
        <v>0</v>
      </c>
      <c r="Y88">
        <f>BAWANA!AW88+BAWANA!AX88</f>
        <v>32</v>
      </c>
      <c r="Z88">
        <f>BAWANA!BD88+BAWANA!BE88</f>
        <v>13.49</v>
      </c>
      <c r="AA88">
        <f>BAWANA!X88+BAWANA!Y88</f>
        <v>32</v>
      </c>
      <c r="AB88">
        <f>BAWANA!AE88+BAWANA!AF88</f>
        <v>13.49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224.51</v>
      </c>
      <c r="E89">
        <f>BAWANA!AM89</f>
        <v>0</v>
      </c>
      <c r="F89">
        <f t="shared" si="11"/>
        <v>256</v>
      </c>
      <c r="G89">
        <f t="shared" si="12"/>
        <v>224.51</v>
      </c>
      <c r="H89" s="154"/>
      <c r="I89">
        <f>BRPL_EOD!AK89+BRPL_EOD!AL89</f>
        <v>99.62</v>
      </c>
      <c r="J89">
        <f>BYPL_EOD!AK89+BYPL_EOD!AL89</f>
        <v>51.93</v>
      </c>
      <c r="K89">
        <f>MES_EOD!AK89+MES_EOD!AL89</f>
        <v>5</v>
      </c>
      <c r="L89">
        <f>NDMC_EOD!AK89+NDMC_EOD!AL89</f>
        <v>17.96</v>
      </c>
      <c r="M89">
        <f>TPDDL_EOD!AK89+TPDDL_EOD!AL89</f>
        <v>50</v>
      </c>
      <c r="N89">
        <f t="shared" si="7"/>
        <v>224.51000000000002</v>
      </c>
      <c r="O89" s="154">
        <f t="shared" si="8"/>
        <v>0</v>
      </c>
      <c r="P89">
        <v>99.61999999999999</v>
      </c>
      <c r="Q89">
        <v>51.929999999999993</v>
      </c>
      <c r="R89">
        <v>4.9999999999999991</v>
      </c>
      <c r="S89">
        <v>17.959999999999997</v>
      </c>
      <c r="T89">
        <v>49.999999999999993</v>
      </c>
      <c r="U89" s="156">
        <f t="shared" si="9"/>
        <v>224.51</v>
      </c>
      <c r="V89" s="154">
        <f t="shared" si="10"/>
        <v>0</v>
      </c>
      <c r="Y89">
        <f>BAWANA!AW89+BAWANA!AX89</f>
        <v>32</v>
      </c>
      <c r="Z89">
        <f>BAWANA!BD89+BAWANA!BE89</f>
        <v>13.49</v>
      </c>
      <c r="AA89">
        <f>BAWANA!X89+BAWANA!Y89</f>
        <v>32</v>
      </c>
      <c r="AB89">
        <f>BAWANA!AE89+BAWANA!AF89</f>
        <v>13.49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224.51</v>
      </c>
      <c r="E90">
        <f>BAWANA!AM90</f>
        <v>0</v>
      </c>
      <c r="F90">
        <f t="shared" si="11"/>
        <v>256</v>
      </c>
      <c r="G90">
        <f t="shared" si="12"/>
        <v>224.51</v>
      </c>
      <c r="H90" s="154"/>
      <c r="I90">
        <f>BRPL_EOD!AK90+BRPL_EOD!AL90</f>
        <v>99.62</v>
      </c>
      <c r="J90">
        <f>BYPL_EOD!AK90+BYPL_EOD!AL90</f>
        <v>51.93</v>
      </c>
      <c r="K90">
        <f>MES_EOD!AK90+MES_EOD!AL90</f>
        <v>5</v>
      </c>
      <c r="L90">
        <f>NDMC_EOD!AK90+NDMC_EOD!AL90</f>
        <v>17.96</v>
      </c>
      <c r="M90">
        <f>TPDDL_EOD!AK90+TPDDL_EOD!AL90</f>
        <v>50</v>
      </c>
      <c r="N90">
        <f t="shared" si="7"/>
        <v>224.51000000000002</v>
      </c>
      <c r="O90" s="154">
        <f t="shared" si="8"/>
        <v>0</v>
      </c>
      <c r="P90">
        <v>99.61999999999999</v>
      </c>
      <c r="Q90">
        <v>51.929999999999993</v>
      </c>
      <c r="R90">
        <v>4.9999999999999991</v>
      </c>
      <c r="S90">
        <v>17.959999999999997</v>
      </c>
      <c r="T90">
        <v>49.999999999999993</v>
      </c>
      <c r="U90" s="156">
        <f t="shared" si="9"/>
        <v>224.51</v>
      </c>
      <c r="V90" s="154">
        <f t="shared" si="10"/>
        <v>0</v>
      </c>
      <c r="Y90">
        <f>BAWANA!AW90+BAWANA!AX90</f>
        <v>32</v>
      </c>
      <c r="Z90">
        <f>BAWANA!BD90+BAWANA!BE90</f>
        <v>13.49</v>
      </c>
      <c r="AA90">
        <f>BAWANA!X90+BAWANA!Y90</f>
        <v>32</v>
      </c>
      <c r="AB90">
        <f>BAWANA!AE90+BAWANA!AF90</f>
        <v>13.49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224.51</v>
      </c>
      <c r="E91">
        <f>BAWANA!AM91</f>
        <v>0</v>
      </c>
      <c r="F91">
        <f t="shared" si="11"/>
        <v>256</v>
      </c>
      <c r="G91">
        <f t="shared" si="12"/>
        <v>224.51</v>
      </c>
      <c r="H91" s="154"/>
      <c r="I91">
        <f>BRPL_EOD!AK91+BRPL_EOD!AL91</f>
        <v>99.62</v>
      </c>
      <c r="J91">
        <f>BYPL_EOD!AK91+BYPL_EOD!AL91</f>
        <v>51.93</v>
      </c>
      <c r="K91">
        <f>MES_EOD!AK91+MES_EOD!AL91</f>
        <v>5</v>
      </c>
      <c r="L91">
        <f>NDMC_EOD!AK91+NDMC_EOD!AL91</f>
        <v>17.96</v>
      </c>
      <c r="M91">
        <f>TPDDL_EOD!AK91+TPDDL_EOD!AL91</f>
        <v>50</v>
      </c>
      <c r="N91">
        <f t="shared" si="7"/>
        <v>224.51000000000002</v>
      </c>
      <c r="O91" s="154">
        <f t="shared" si="8"/>
        <v>0</v>
      </c>
      <c r="P91">
        <v>99.61999999999999</v>
      </c>
      <c r="Q91">
        <v>51.929999999999993</v>
      </c>
      <c r="R91">
        <v>4.9999999999999991</v>
      </c>
      <c r="S91">
        <v>17.959999999999997</v>
      </c>
      <c r="T91">
        <v>49.999999999999993</v>
      </c>
      <c r="U91" s="156">
        <f t="shared" si="9"/>
        <v>224.51</v>
      </c>
      <c r="V91" s="154">
        <f t="shared" si="10"/>
        <v>0</v>
      </c>
      <c r="Y91">
        <f>BAWANA!AW91+BAWANA!AX91</f>
        <v>32</v>
      </c>
      <c r="Z91">
        <f>BAWANA!BD91+BAWANA!BE91</f>
        <v>13.49</v>
      </c>
      <c r="AA91">
        <f>BAWANA!X91+BAWANA!Y91</f>
        <v>32</v>
      </c>
      <c r="AB91">
        <f>BAWANA!AE91+BAWANA!AF91</f>
        <v>13.49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212.2</v>
      </c>
      <c r="E92">
        <f>BAWANA!AM92</f>
        <v>0</v>
      </c>
      <c r="F92">
        <f t="shared" si="11"/>
        <v>256</v>
      </c>
      <c r="G92">
        <f t="shared" si="12"/>
        <v>212.2</v>
      </c>
      <c r="H92" s="154"/>
      <c r="I92">
        <f>BRPL_EOD!AK92+BRPL_EOD!AL92</f>
        <v>80.319999999999993</v>
      </c>
      <c r="J92">
        <f>BYPL_EOD!AK92+BYPL_EOD!AL92</f>
        <v>51.93</v>
      </c>
      <c r="K92">
        <f>MES_EOD!AK92+MES_EOD!AL92</f>
        <v>5</v>
      </c>
      <c r="L92">
        <f>NDMC_EOD!AK92+NDMC_EOD!AL92</f>
        <v>18.829999999999998</v>
      </c>
      <c r="M92">
        <f>TPDDL_EOD!AK92+TPDDL_EOD!AL92</f>
        <v>56.12</v>
      </c>
      <c r="N92">
        <f t="shared" si="7"/>
        <v>212.2</v>
      </c>
      <c r="O92" s="154">
        <f t="shared" si="8"/>
        <v>0</v>
      </c>
      <c r="P92">
        <v>80.319999999999993</v>
      </c>
      <c r="Q92">
        <v>51.93</v>
      </c>
      <c r="R92">
        <v>5</v>
      </c>
      <c r="S92">
        <v>18.829999999999998</v>
      </c>
      <c r="T92">
        <v>56.12</v>
      </c>
      <c r="U92" s="156">
        <f t="shared" si="9"/>
        <v>212.2</v>
      </c>
      <c r="V92" s="154">
        <f t="shared" si="10"/>
        <v>0</v>
      </c>
      <c r="Y92">
        <f>BAWANA!AW92+BAWANA!AX92</f>
        <v>32</v>
      </c>
      <c r="Z92">
        <f>BAWANA!BD92+BAWANA!BE92</f>
        <v>25.8</v>
      </c>
      <c r="AA92">
        <f>BAWANA!X92+BAWANA!Y92</f>
        <v>32</v>
      </c>
      <c r="AB92">
        <f>BAWANA!AE92+BAWANA!AF92</f>
        <v>25.8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212.2</v>
      </c>
      <c r="E93">
        <f>BAWANA!AM93</f>
        <v>0</v>
      </c>
      <c r="F93">
        <f t="shared" si="11"/>
        <v>256</v>
      </c>
      <c r="G93">
        <f t="shared" si="12"/>
        <v>212.2</v>
      </c>
      <c r="H93" s="154"/>
      <c r="I93">
        <f>BRPL_EOD!AK93+BRPL_EOD!AL93</f>
        <v>80.319999999999993</v>
      </c>
      <c r="J93">
        <f>BYPL_EOD!AK93+BYPL_EOD!AL93</f>
        <v>51.93</v>
      </c>
      <c r="K93">
        <f>MES_EOD!AK93+MES_EOD!AL93</f>
        <v>5</v>
      </c>
      <c r="L93">
        <f>NDMC_EOD!AK93+NDMC_EOD!AL93</f>
        <v>18.829999999999998</v>
      </c>
      <c r="M93">
        <f>TPDDL_EOD!AK93+TPDDL_EOD!AL93</f>
        <v>56.12</v>
      </c>
      <c r="N93">
        <f t="shared" si="7"/>
        <v>212.2</v>
      </c>
      <c r="O93" s="154">
        <f t="shared" si="8"/>
        <v>0</v>
      </c>
      <c r="P93">
        <v>80.319999999999993</v>
      </c>
      <c r="Q93">
        <v>51.93</v>
      </c>
      <c r="R93">
        <v>5</v>
      </c>
      <c r="S93">
        <v>18.829999999999998</v>
      </c>
      <c r="T93">
        <v>56.12</v>
      </c>
      <c r="U93" s="156">
        <f t="shared" si="9"/>
        <v>212.2</v>
      </c>
      <c r="V93" s="154">
        <f t="shared" si="10"/>
        <v>0</v>
      </c>
      <c r="Y93">
        <f>BAWANA!AW93+BAWANA!AX93</f>
        <v>32</v>
      </c>
      <c r="Z93">
        <f>BAWANA!BD93+BAWANA!BE93</f>
        <v>25.8</v>
      </c>
      <c r="AA93">
        <f>BAWANA!X93+BAWANA!Y93</f>
        <v>32</v>
      </c>
      <c r="AB93">
        <f>BAWANA!AE93+BAWANA!AF93</f>
        <v>25.8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212.2</v>
      </c>
      <c r="E94">
        <f>BAWANA!AM94</f>
        <v>0</v>
      </c>
      <c r="F94">
        <f t="shared" si="11"/>
        <v>256</v>
      </c>
      <c r="G94">
        <f t="shared" si="12"/>
        <v>212.2</v>
      </c>
      <c r="H94" s="154"/>
      <c r="I94">
        <f>BRPL_EOD!AK94+BRPL_EOD!AL94</f>
        <v>80.319999999999993</v>
      </c>
      <c r="J94">
        <f>BYPL_EOD!AK94+BYPL_EOD!AL94</f>
        <v>51.93</v>
      </c>
      <c r="K94">
        <f>MES_EOD!AK94+MES_EOD!AL94</f>
        <v>5</v>
      </c>
      <c r="L94">
        <f>NDMC_EOD!AK94+NDMC_EOD!AL94</f>
        <v>18.829999999999998</v>
      </c>
      <c r="M94">
        <f>TPDDL_EOD!AK94+TPDDL_EOD!AL94</f>
        <v>56.12</v>
      </c>
      <c r="N94">
        <f t="shared" si="7"/>
        <v>212.2</v>
      </c>
      <c r="O94" s="154">
        <f t="shared" si="8"/>
        <v>0</v>
      </c>
      <c r="P94">
        <v>80.319999999999993</v>
      </c>
      <c r="Q94">
        <v>51.93</v>
      </c>
      <c r="R94">
        <v>5</v>
      </c>
      <c r="S94">
        <v>18.829999999999998</v>
      </c>
      <c r="T94">
        <v>56.12</v>
      </c>
      <c r="U94" s="156">
        <f t="shared" si="9"/>
        <v>212.2</v>
      </c>
      <c r="V94" s="154">
        <f t="shared" si="10"/>
        <v>0</v>
      </c>
      <c r="Y94">
        <f>BAWANA!AW94+BAWANA!AX94</f>
        <v>32</v>
      </c>
      <c r="Z94">
        <f>BAWANA!BD94+BAWANA!BE94</f>
        <v>25.8</v>
      </c>
      <c r="AA94">
        <f>BAWANA!X94+BAWANA!Y94</f>
        <v>32</v>
      </c>
      <c r="AB94">
        <f>BAWANA!AE94+BAWANA!AF94</f>
        <v>25.8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212.2</v>
      </c>
      <c r="E95">
        <f>BAWANA!AM95</f>
        <v>0</v>
      </c>
      <c r="F95">
        <f t="shared" si="11"/>
        <v>256</v>
      </c>
      <c r="G95">
        <f t="shared" si="12"/>
        <v>212.2</v>
      </c>
      <c r="H95" s="154"/>
      <c r="I95">
        <f>BRPL_EOD!AK95+BRPL_EOD!AL95</f>
        <v>80.319999999999993</v>
      </c>
      <c r="J95">
        <f>BYPL_EOD!AK95+BYPL_EOD!AL95</f>
        <v>51.93</v>
      </c>
      <c r="K95">
        <f>MES_EOD!AK95+MES_EOD!AL95</f>
        <v>5</v>
      </c>
      <c r="L95">
        <f>NDMC_EOD!AK95+NDMC_EOD!AL95</f>
        <v>18.829999999999998</v>
      </c>
      <c r="M95">
        <f>TPDDL_EOD!AK95+TPDDL_EOD!AL95</f>
        <v>56.12</v>
      </c>
      <c r="N95">
        <f t="shared" si="7"/>
        <v>212.2</v>
      </c>
      <c r="O95" s="154">
        <f t="shared" si="8"/>
        <v>0</v>
      </c>
      <c r="P95">
        <v>80.319999999999993</v>
      </c>
      <c r="Q95">
        <v>51.93</v>
      </c>
      <c r="R95">
        <v>5</v>
      </c>
      <c r="S95">
        <v>18.829999999999998</v>
      </c>
      <c r="T95">
        <v>56.12</v>
      </c>
      <c r="U95" s="156">
        <f t="shared" si="9"/>
        <v>212.2</v>
      </c>
      <c r="V95" s="154">
        <f t="shared" si="10"/>
        <v>0</v>
      </c>
      <c r="Y95">
        <f>BAWANA!AW95+BAWANA!AX95</f>
        <v>32</v>
      </c>
      <c r="Z95">
        <f>BAWANA!BD95+BAWANA!BE95</f>
        <v>25.8</v>
      </c>
      <c r="AA95">
        <f>BAWANA!X95+BAWANA!Y95</f>
        <v>32</v>
      </c>
      <c r="AB95">
        <f>BAWANA!AE95+BAWANA!AF95</f>
        <v>25.8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212.2</v>
      </c>
      <c r="E96">
        <f>BAWANA!AM96</f>
        <v>0</v>
      </c>
      <c r="F96">
        <f t="shared" si="11"/>
        <v>256</v>
      </c>
      <c r="G96">
        <f t="shared" si="12"/>
        <v>212.2</v>
      </c>
      <c r="H96" s="154"/>
      <c r="I96">
        <f>BRPL_EOD!AK96+BRPL_EOD!AL96</f>
        <v>80.319999999999993</v>
      </c>
      <c r="J96">
        <f>BYPL_EOD!AK96+BYPL_EOD!AL96</f>
        <v>51.93</v>
      </c>
      <c r="K96">
        <f>MES_EOD!AK96+MES_EOD!AL96</f>
        <v>5</v>
      </c>
      <c r="L96">
        <f>NDMC_EOD!AK96+NDMC_EOD!AL96</f>
        <v>18.829999999999998</v>
      </c>
      <c r="M96">
        <f>TPDDL_EOD!AK96+TPDDL_EOD!AL96</f>
        <v>56.12</v>
      </c>
      <c r="N96">
        <f t="shared" si="7"/>
        <v>212.2</v>
      </c>
      <c r="O96" s="154">
        <f t="shared" si="8"/>
        <v>0</v>
      </c>
      <c r="P96">
        <v>80.319999999999993</v>
      </c>
      <c r="Q96">
        <v>51.93</v>
      </c>
      <c r="R96">
        <v>5</v>
      </c>
      <c r="S96">
        <v>18.829999999999998</v>
      </c>
      <c r="T96">
        <v>56.12</v>
      </c>
      <c r="U96" s="156">
        <f t="shared" si="9"/>
        <v>212.2</v>
      </c>
      <c r="V96" s="154">
        <f t="shared" si="10"/>
        <v>0</v>
      </c>
      <c r="Y96">
        <f>BAWANA!AW96+BAWANA!AX96</f>
        <v>32</v>
      </c>
      <c r="Z96">
        <f>BAWANA!BD96+BAWANA!BE96</f>
        <v>25.8</v>
      </c>
      <c r="AA96">
        <f>BAWANA!X96+BAWANA!Y96</f>
        <v>32</v>
      </c>
      <c r="AB96">
        <f>BAWANA!AE96+BAWANA!AF96</f>
        <v>25.8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212.2</v>
      </c>
      <c r="E97">
        <f>BAWANA!AM97</f>
        <v>0</v>
      </c>
      <c r="F97">
        <f t="shared" si="11"/>
        <v>256</v>
      </c>
      <c r="G97">
        <f t="shared" si="12"/>
        <v>212.2</v>
      </c>
      <c r="H97" s="154"/>
      <c r="I97">
        <f>BRPL_EOD!AK97+BRPL_EOD!AL97</f>
        <v>80.319999999999993</v>
      </c>
      <c r="J97">
        <f>BYPL_EOD!AK97+BYPL_EOD!AL97</f>
        <v>51.93</v>
      </c>
      <c r="K97">
        <f>MES_EOD!AK97+MES_EOD!AL97</f>
        <v>5</v>
      </c>
      <c r="L97">
        <f>NDMC_EOD!AK97+NDMC_EOD!AL97</f>
        <v>18.829999999999998</v>
      </c>
      <c r="M97">
        <f>TPDDL_EOD!AK97+TPDDL_EOD!AL97</f>
        <v>56.12</v>
      </c>
      <c r="N97">
        <f t="shared" si="7"/>
        <v>212.2</v>
      </c>
      <c r="O97" s="154">
        <f t="shared" si="8"/>
        <v>0</v>
      </c>
      <c r="P97">
        <v>80.319999999999993</v>
      </c>
      <c r="Q97">
        <v>51.93</v>
      </c>
      <c r="R97">
        <v>5</v>
      </c>
      <c r="S97">
        <v>18.829999999999998</v>
      </c>
      <c r="T97">
        <v>56.12</v>
      </c>
      <c r="U97" s="156">
        <f t="shared" si="9"/>
        <v>212.2</v>
      </c>
      <c r="V97" s="154">
        <f t="shared" si="10"/>
        <v>0</v>
      </c>
      <c r="Y97">
        <f>BAWANA!AW97+BAWANA!AX97</f>
        <v>32</v>
      </c>
      <c r="Z97">
        <f>BAWANA!BD97+BAWANA!BE97</f>
        <v>25.8</v>
      </c>
      <c r="AA97">
        <f>BAWANA!X97+BAWANA!Y97</f>
        <v>32</v>
      </c>
      <c r="AB97">
        <f>BAWANA!AE97+BAWANA!AF97</f>
        <v>25.8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212.2</v>
      </c>
      <c r="E98">
        <f>BAWANA!AM98</f>
        <v>0</v>
      </c>
      <c r="F98">
        <f t="shared" si="11"/>
        <v>256</v>
      </c>
      <c r="G98">
        <f t="shared" si="12"/>
        <v>212.2</v>
      </c>
      <c r="H98" s="154"/>
      <c r="I98">
        <f>BRPL_EOD!AK98+BRPL_EOD!AL98</f>
        <v>80.319999999999993</v>
      </c>
      <c r="J98">
        <f>BYPL_EOD!AK98+BYPL_EOD!AL98</f>
        <v>51.93</v>
      </c>
      <c r="K98">
        <f>MES_EOD!AK98+MES_EOD!AL98</f>
        <v>5</v>
      </c>
      <c r="L98">
        <f>NDMC_EOD!AK98+NDMC_EOD!AL98</f>
        <v>18.829999999999998</v>
      </c>
      <c r="M98">
        <f>TPDDL_EOD!AK98+TPDDL_EOD!AL98</f>
        <v>56.12</v>
      </c>
      <c r="N98">
        <f t="shared" si="7"/>
        <v>212.2</v>
      </c>
      <c r="O98" s="154">
        <f t="shared" si="8"/>
        <v>0</v>
      </c>
      <c r="P98">
        <v>80.319999999999993</v>
      </c>
      <c r="Q98">
        <v>51.93</v>
      </c>
      <c r="R98">
        <v>5</v>
      </c>
      <c r="S98">
        <v>18.829999999999998</v>
      </c>
      <c r="T98">
        <v>56.12</v>
      </c>
      <c r="U98" s="156">
        <f t="shared" si="9"/>
        <v>212.2</v>
      </c>
      <c r="V98" s="154">
        <f t="shared" si="10"/>
        <v>0</v>
      </c>
      <c r="Y98">
        <f>BAWANA!AW98+BAWANA!AX98</f>
        <v>32</v>
      </c>
      <c r="Z98">
        <f>BAWANA!BD98+BAWANA!BE98</f>
        <v>25.8</v>
      </c>
      <c r="AA98">
        <f>BAWANA!X98+BAWANA!Y98</f>
        <v>32</v>
      </c>
      <c r="AB98">
        <f>BAWANA!AE98+BAWANA!AF98</f>
        <v>25.8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5.4898445000000002</v>
      </c>
      <c r="E99" s="156">
        <f t="shared" si="14"/>
        <v>0</v>
      </c>
      <c r="F99" s="156">
        <f t="shared" si="14"/>
        <v>6.1440000000000001</v>
      </c>
      <c r="G99" s="156">
        <f t="shared" si="14"/>
        <v>5.4898445000000002</v>
      </c>
      <c r="H99" s="156"/>
      <c r="I99" s="156">
        <f t="shared" si="14"/>
        <v>2.3071574999999993</v>
      </c>
      <c r="J99" s="156">
        <f t="shared" si="14"/>
        <v>1.2685900000000006</v>
      </c>
      <c r="K99" s="156">
        <f t="shared" si="14"/>
        <v>0.20297250000000003</v>
      </c>
      <c r="L99" s="156">
        <f t="shared" si="14"/>
        <v>0.4429925000000004</v>
      </c>
      <c r="M99" s="156">
        <f t="shared" si="14"/>
        <v>1.2681349999999998</v>
      </c>
      <c r="N99" s="156">
        <f t="shared" si="14"/>
        <v>5.4898475000000015</v>
      </c>
      <c r="O99" s="156">
        <f t="shared" si="14"/>
        <v>-3.0000000001066949E-6</v>
      </c>
      <c r="P99" s="156">
        <f t="shared" si="14"/>
        <v>2.3071551861578965</v>
      </c>
      <c r="Q99" s="156">
        <f t="shared" si="14"/>
        <v>1.2685892447668803</v>
      </c>
      <c r="R99" s="156">
        <f t="shared" si="14"/>
        <v>0.20297145748921158</v>
      </c>
      <c r="S99" s="156">
        <f t="shared" si="14"/>
        <v>0.44299269747253411</v>
      </c>
      <c r="T99" s="156">
        <f t="shared" si="14"/>
        <v>1.2681359141134783</v>
      </c>
      <c r="U99" s="156">
        <f t="shared" si="14"/>
        <v>5.4898445000000002</v>
      </c>
      <c r="V99" s="156">
        <f t="shared" si="10"/>
        <v>0</v>
      </c>
      <c r="Y99" s="156">
        <f>SUM(Y3:Y98)/4000</f>
        <v>0.75547500000000001</v>
      </c>
      <c r="Z99" s="156">
        <f t="shared" ref="Z99:AD99" si="15">SUM(Z3:Z98)/4000</f>
        <v>0.31916750000000016</v>
      </c>
      <c r="AA99" s="156">
        <f t="shared" si="15"/>
        <v>0.75547500000000001</v>
      </c>
      <c r="AB99" s="156">
        <f t="shared" si="15"/>
        <v>0.31916750000000016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45">
      <c r="A2" s="219"/>
      <c r="B2" t="s">
        <v>526</v>
      </c>
      <c r="C2" t="s">
        <v>527</v>
      </c>
      <c r="D2" t="s">
        <v>528</v>
      </c>
      <c r="E2" t="s">
        <v>530</v>
      </c>
      <c r="F2" t="s">
        <v>531</v>
      </c>
      <c r="G2" t="s">
        <v>532</v>
      </c>
      <c r="H2" t="s">
        <v>538</v>
      </c>
      <c r="I2" t="s">
        <v>539</v>
      </c>
      <c r="J2" t="s">
        <v>540</v>
      </c>
      <c r="K2" t="s">
        <v>541</v>
      </c>
      <c r="L2" t="s">
        <v>544</v>
      </c>
      <c r="M2" t="s">
        <v>554</v>
      </c>
      <c r="N2" t="s">
        <v>555</v>
      </c>
      <c r="O2" t="s">
        <v>556</v>
      </c>
      <c r="P2" t="s">
        <v>560</v>
      </c>
      <c r="Q2" t="s">
        <v>565</v>
      </c>
      <c r="R2" t="s">
        <v>566</v>
      </c>
      <c r="S2" t="s">
        <v>567</v>
      </c>
      <c r="T2" t="s">
        <v>568</v>
      </c>
      <c r="U2" t="s">
        <v>558</v>
      </c>
      <c r="V2" t="s">
        <v>490</v>
      </c>
      <c r="W2" t="s">
        <v>493</v>
      </c>
      <c r="X2" t="s">
        <v>494</v>
      </c>
      <c r="Z2" t="s">
        <v>533</v>
      </c>
      <c r="AA2" t="s">
        <v>534</v>
      </c>
      <c r="AB2" t="s">
        <v>535</v>
      </c>
      <c r="AC2" t="s">
        <v>536</v>
      </c>
      <c r="AD2" t="s">
        <v>542</v>
      </c>
      <c r="AE2" t="s">
        <v>543</v>
      </c>
      <c r="AF2" t="s">
        <v>547</v>
      </c>
      <c r="AG2" t="s">
        <v>548</v>
      </c>
      <c r="AH2" t="s">
        <v>549</v>
      </c>
      <c r="AI2" t="s">
        <v>550</v>
      </c>
      <c r="AJ2" t="s">
        <v>552</v>
      </c>
      <c r="AK2" t="s">
        <v>553</v>
      </c>
      <c r="AL2" t="s">
        <v>557</v>
      </c>
      <c r="AM2" t="s">
        <v>559</v>
      </c>
      <c r="AN2" t="s">
        <v>561</v>
      </c>
      <c r="AO2" t="s">
        <v>507</v>
      </c>
      <c r="AP2" t="s">
        <v>562</v>
      </c>
      <c r="AQ2" t="s">
        <v>564</v>
      </c>
      <c r="AR2" t="s">
        <v>569</v>
      </c>
      <c r="AS2" s="208" t="s">
        <v>570</v>
      </c>
      <c r="AT2" s="208" t="s">
        <v>489</v>
      </c>
      <c r="AU2" s="169"/>
      <c r="AV2" s="208" t="s">
        <v>525</v>
      </c>
      <c r="AW2" s="208" t="s">
        <v>529</v>
      </c>
      <c r="AX2" s="208" t="s">
        <v>537</v>
      </c>
      <c r="AY2" s="169"/>
      <c r="AZ2" s="169"/>
      <c r="BA2" s="219"/>
      <c r="BO2" t="s">
        <v>491</v>
      </c>
      <c r="BP2" t="s">
        <v>492</v>
      </c>
      <c r="BR2" t="s">
        <v>545</v>
      </c>
      <c r="BS2" t="s">
        <v>495</v>
      </c>
      <c r="BT2" t="s">
        <v>546</v>
      </c>
      <c r="BW2" t="s">
        <v>496</v>
      </c>
      <c r="BY2" t="s">
        <v>497</v>
      </c>
      <c r="CB2" t="s">
        <v>498</v>
      </c>
      <c r="CC2" t="s">
        <v>499</v>
      </c>
      <c r="CD2" t="s">
        <v>500</v>
      </c>
      <c r="CE2" t="s">
        <v>501</v>
      </c>
      <c r="CF2" t="s">
        <v>502</v>
      </c>
      <c r="CG2" t="s">
        <v>503</v>
      </c>
      <c r="CH2" t="s">
        <v>551</v>
      </c>
      <c r="CI2" t="s">
        <v>504</v>
      </c>
      <c r="CJ2" t="s">
        <v>505</v>
      </c>
      <c r="CK2" t="s">
        <v>506</v>
      </c>
      <c r="CO2" t="s">
        <v>508</v>
      </c>
      <c r="CP2" t="s">
        <v>563</v>
      </c>
      <c r="CR2" t="s">
        <v>509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24.882000000000001</v>
      </c>
      <c r="H3">
        <v>0</v>
      </c>
      <c r="I3">
        <v>92.011499999999998</v>
      </c>
      <c r="J3">
        <v>1.143</v>
      </c>
      <c r="K3">
        <v>687.84215500000005</v>
      </c>
      <c r="L3">
        <v>656.40412500000002</v>
      </c>
      <c r="M3">
        <v>92.92</v>
      </c>
      <c r="N3">
        <v>119.15625</v>
      </c>
      <c r="O3">
        <v>124.79062500000001</v>
      </c>
      <c r="P3">
        <v>141.16999999999999</v>
      </c>
      <c r="Q3">
        <v>21.938279999999999</v>
      </c>
      <c r="R3">
        <v>42.846803999999999</v>
      </c>
      <c r="S3">
        <v>26.620229999999999</v>
      </c>
      <c r="T3">
        <v>0.5625</v>
      </c>
      <c r="U3">
        <v>348.97500000000002</v>
      </c>
      <c r="V3">
        <v>20.731850000000001</v>
      </c>
      <c r="W3">
        <v>46.399079999999998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45.147199999999998</v>
      </c>
      <c r="AH3">
        <v>0</v>
      </c>
      <c r="AI3">
        <v>0</v>
      </c>
      <c r="AJ3">
        <v>0</v>
      </c>
      <c r="AK3">
        <v>26.3</v>
      </c>
      <c r="AL3">
        <v>13.363</v>
      </c>
      <c r="AM3">
        <v>0</v>
      </c>
      <c r="AN3">
        <v>0.68564999999999998</v>
      </c>
      <c r="AO3">
        <v>0</v>
      </c>
      <c r="AP3">
        <v>2.5619999999999998</v>
      </c>
      <c r="AQ3">
        <v>0</v>
      </c>
      <c r="AR3">
        <v>3.3119999999999998</v>
      </c>
      <c r="AS3">
        <v>16.680479999999999</v>
      </c>
      <c r="AT3">
        <v>13.5136</v>
      </c>
      <c r="AU3">
        <v>0</v>
      </c>
      <c r="AV3">
        <v>46.251199999999997</v>
      </c>
      <c r="AW3">
        <v>50.329500000000003</v>
      </c>
      <c r="AX3">
        <v>5.7149999999999999</v>
      </c>
      <c r="AY3">
        <v>0</v>
      </c>
      <c r="AZ3">
        <f>DJ3</f>
        <v>32.807639999999999</v>
      </c>
      <c r="BA3">
        <f>SUM(B3:AZ3)</f>
        <v>2812.5484190000002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2</v>
      </c>
      <c r="BP3">
        <v>1.0900000000000001</v>
      </c>
      <c r="BQ3">
        <v>0</v>
      </c>
      <c r="BR3">
        <v>0</v>
      </c>
      <c r="BS3">
        <v>1.64</v>
      </c>
      <c r="BT3">
        <v>0</v>
      </c>
      <c r="BU3">
        <v>0</v>
      </c>
      <c r="BV3">
        <v>0</v>
      </c>
      <c r="BW3">
        <v>6.3</v>
      </c>
      <c r="BX3">
        <v>0</v>
      </c>
      <c r="BY3">
        <v>0.26</v>
      </c>
      <c r="BZ3">
        <v>0</v>
      </c>
      <c r="CA3">
        <v>0</v>
      </c>
      <c r="CB3">
        <v>1.42</v>
      </c>
      <c r="CC3">
        <v>0.8</v>
      </c>
      <c r="CD3">
        <v>0.42</v>
      </c>
      <c r="CE3">
        <v>0.97</v>
      </c>
      <c r="CF3">
        <v>0</v>
      </c>
      <c r="CG3">
        <v>3.77</v>
      </c>
      <c r="CH3">
        <v>0</v>
      </c>
      <c r="CI3">
        <v>5.34</v>
      </c>
      <c r="CJ3">
        <v>1.92</v>
      </c>
      <c r="CK3">
        <v>1.79</v>
      </c>
      <c r="CL3">
        <v>0</v>
      </c>
      <c r="CM3">
        <v>0</v>
      </c>
      <c r="CN3">
        <v>0</v>
      </c>
      <c r="CO3">
        <v>2.25</v>
      </c>
      <c r="CP3">
        <v>0.49764000000000003</v>
      </c>
      <c r="CQ3">
        <v>0</v>
      </c>
      <c r="CR3">
        <v>2.34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32.807639999999999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24.882000000000001</v>
      </c>
      <c r="H4">
        <v>0</v>
      </c>
      <c r="I4">
        <v>92.011499999999998</v>
      </c>
      <c r="J4">
        <v>1.143</v>
      </c>
      <c r="K4">
        <v>687.84215500000005</v>
      </c>
      <c r="L4">
        <v>656.40412500000002</v>
      </c>
      <c r="M4">
        <v>92.92</v>
      </c>
      <c r="N4">
        <v>119.15625</v>
      </c>
      <c r="O4">
        <v>124.79062500000001</v>
      </c>
      <c r="P4">
        <v>141.16999999999999</v>
      </c>
      <c r="Q4">
        <v>21.938279999999999</v>
      </c>
      <c r="R4">
        <v>42.846803999999999</v>
      </c>
      <c r="S4">
        <v>26.620229999999999</v>
      </c>
      <c r="T4">
        <v>0.5625</v>
      </c>
      <c r="U4">
        <v>348.97500000000002</v>
      </c>
      <c r="V4">
        <v>20.731850000000001</v>
      </c>
      <c r="W4">
        <v>46.399079999999998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45.147199999999998</v>
      </c>
      <c r="AH4">
        <v>0</v>
      </c>
      <c r="AI4">
        <v>0</v>
      </c>
      <c r="AJ4">
        <v>0</v>
      </c>
      <c r="AK4">
        <v>26.3</v>
      </c>
      <c r="AL4">
        <v>2.7888000000000002</v>
      </c>
      <c r="AM4">
        <v>0</v>
      </c>
      <c r="AN4">
        <v>0.68564999999999998</v>
      </c>
      <c r="AO4">
        <v>0</v>
      </c>
      <c r="AP4">
        <v>2.5619999999999998</v>
      </c>
      <c r="AQ4">
        <v>0</v>
      </c>
      <c r="AR4">
        <v>3.3119999999999998</v>
      </c>
      <c r="AS4">
        <v>16.680479999999999</v>
      </c>
      <c r="AT4">
        <v>13.5136</v>
      </c>
      <c r="AU4">
        <v>0</v>
      </c>
      <c r="AV4">
        <v>46.251199999999997</v>
      </c>
      <c r="AW4">
        <v>50.329500000000003</v>
      </c>
      <c r="AX4">
        <v>5.7149999999999999</v>
      </c>
      <c r="AY4">
        <v>0</v>
      </c>
      <c r="AZ4">
        <f t="shared" ref="AZ4:AZ67" si="0">DJ4</f>
        <v>32.807639999999999</v>
      </c>
      <c r="BA4">
        <f t="shared" ref="BA4:BA67" si="1">SUM(B4:AZ4)</f>
        <v>2801.9742190000002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2</v>
      </c>
      <c r="BP4">
        <v>1.0900000000000001</v>
      </c>
      <c r="BQ4">
        <v>0</v>
      </c>
      <c r="BR4">
        <v>0</v>
      </c>
      <c r="BS4">
        <v>1.64</v>
      </c>
      <c r="BT4">
        <v>0</v>
      </c>
      <c r="BU4">
        <v>0</v>
      </c>
      <c r="BV4">
        <v>0</v>
      </c>
      <c r="BW4">
        <v>6.3</v>
      </c>
      <c r="BX4">
        <v>0</v>
      </c>
      <c r="BY4">
        <v>0.26</v>
      </c>
      <c r="BZ4">
        <v>0</v>
      </c>
      <c r="CA4">
        <v>0</v>
      </c>
      <c r="CB4">
        <v>1.42</v>
      </c>
      <c r="CC4">
        <v>0.8</v>
      </c>
      <c r="CD4">
        <v>0.42</v>
      </c>
      <c r="CE4">
        <v>0.97</v>
      </c>
      <c r="CF4">
        <v>0</v>
      </c>
      <c r="CG4">
        <v>3.77</v>
      </c>
      <c r="CH4">
        <v>0</v>
      </c>
      <c r="CI4">
        <v>5.34</v>
      </c>
      <c r="CJ4">
        <v>1.92</v>
      </c>
      <c r="CK4">
        <v>1.79</v>
      </c>
      <c r="CL4">
        <v>0</v>
      </c>
      <c r="CM4">
        <v>0</v>
      </c>
      <c r="CN4">
        <v>0</v>
      </c>
      <c r="CO4">
        <v>2.25</v>
      </c>
      <c r="CP4">
        <v>0.49764000000000003</v>
      </c>
      <c r="CQ4">
        <v>0</v>
      </c>
      <c r="CR4">
        <v>2.34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32.807639999999999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24.882000000000001</v>
      </c>
      <c r="H5">
        <v>0</v>
      </c>
      <c r="I5">
        <v>92.011499999999998</v>
      </c>
      <c r="J5">
        <v>1.143</v>
      </c>
      <c r="K5">
        <v>687.84215500000005</v>
      </c>
      <c r="L5">
        <v>656.40412500000002</v>
      </c>
      <c r="M5">
        <v>92.92</v>
      </c>
      <c r="N5">
        <v>119.15625</v>
      </c>
      <c r="O5">
        <v>124.79062500000001</v>
      </c>
      <c r="P5">
        <v>141.16999999999999</v>
      </c>
      <c r="Q5">
        <v>21.938279999999999</v>
      </c>
      <c r="R5">
        <v>42.846803999999999</v>
      </c>
      <c r="S5">
        <v>26.620229999999999</v>
      </c>
      <c r="T5">
        <v>0.5625</v>
      </c>
      <c r="U5">
        <v>348.97500000000002</v>
      </c>
      <c r="V5">
        <v>20.731850000000001</v>
      </c>
      <c r="W5">
        <v>46.399079999999998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45.147199999999998</v>
      </c>
      <c r="AH5">
        <v>0</v>
      </c>
      <c r="AI5">
        <v>0</v>
      </c>
      <c r="AJ5">
        <v>0</v>
      </c>
      <c r="AK5">
        <v>26.3</v>
      </c>
      <c r="AL5">
        <v>2.7888000000000002</v>
      </c>
      <c r="AM5">
        <v>0</v>
      </c>
      <c r="AN5">
        <v>0.68564999999999998</v>
      </c>
      <c r="AO5">
        <v>0</v>
      </c>
      <c r="AP5">
        <v>2.5619999999999998</v>
      </c>
      <c r="AQ5">
        <v>0</v>
      </c>
      <c r="AR5">
        <v>3.3119999999999998</v>
      </c>
      <c r="AS5">
        <v>16.680479999999999</v>
      </c>
      <c r="AT5">
        <v>13.5136</v>
      </c>
      <c r="AU5">
        <v>0</v>
      </c>
      <c r="AV5">
        <v>46.251199999999997</v>
      </c>
      <c r="AW5">
        <v>50.329500000000003</v>
      </c>
      <c r="AX5">
        <v>5.7149999999999999</v>
      </c>
      <c r="AY5">
        <v>0</v>
      </c>
      <c r="AZ5">
        <f t="shared" si="0"/>
        <v>32.757640000000002</v>
      </c>
      <c r="BA5">
        <f t="shared" si="1"/>
        <v>2801.924219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2</v>
      </c>
      <c r="BP5">
        <v>1.0900000000000001</v>
      </c>
      <c r="BQ5">
        <v>0</v>
      </c>
      <c r="BR5">
        <v>0</v>
      </c>
      <c r="BS5">
        <v>1.64</v>
      </c>
      <c r="BT5">
        <v>0</v>
      </c>
      <c r="BU5">
        <v>0</v>
      </c>
      <c r="BV5">
        <v>0</v>
      </c>
      <c r="BW5">
        <v>6.3</v>
      </c>
      <c r="BX5">
        <v>0</v>
      </c>
      <c r="BY5">
        <v>0.26</v>
      </c>
      <c r="BZ5">
        <v>0</v>
      </c>
      <c r="CA5">
        <v>0</v>
      </c>
      <c r="CB5">
        <v>1.42</v>
      </c>
      <c r="CC5">
        <v>0.9</v>
      </c>
      <c r="CD5">
        <v>0.42</v>
      </c>
      <c r="CE5">
        <v>0.82</v>
      </c>
      <c r="CF5">
        <v>0</v>
      </c>
      <c r="CG5">
        <v>3.77</v>
      </c>
      <c r="CH5">
        <v>0</v>
      </c>
      <c r="CI5">
        <v>5.34</v>
      </c>
      <c r="CJ5">
        <v>1.92</v>
      </c>
      <c r="CK5">
        <v>1.79</v>
      </c>
      <c r="CL5">
        <v>0</v>
      </c>
      <c r="CM5">
        <v>0</v>
      </c>
      <c r="CN5">
        <v>0</v>
      </c>
      <c r="CO5">
        <v>2.25</v>
      </c>
      <c r="CP5">
        <v>0.49764000000000003</v>
      </c>
      <c r="CQ5">
        <v>0</v>
      </c>
      <c r="CR5">
        <v>2.34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32.757640000000002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24.882000000000001</v>
      </c>
      <c r="H6">
        <v>0</v>
      </c>
      <c r="I6">
        <v>92.011499999999998</v>
      </c>
      <c r="J6">
        <v>1.143</v>
      </c>
      <c r="K6">
        <v>687.84215500000005</v>
      </c>
      <c r="L6">
        <v>656.40412500000002</v>
      </c>
      <c r="M6">
        <v>92.92</v>
      </c>
      <c r="N6">
        <v>119.15625</v>
      </c>
      <c r="O6">
        <v>124.79062500000001</v>
      </c>
      <c r="P6">
        <v>141.16999999999999</v>
      </c>
      <c r="Q6">
        <v>21.938279999999999</v>
      </c>
      <c r="R6">
        <v>42.846803999999999</v>
      </c>
      <c r="S6">
        <v>26.620229999999999</v>
      </c>
      <c r="T6">
        <v>0.5625</v>
      </c>
      <c r="U6">
        <v>348.97500000000002</v>
      </c>
      <c r="V6">
        <v>20.731850000000001</v>
      </c>
      <c r="W6">
        <v>46.399079999999998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45.147199999999998</v>
      </c>
      <c r="AH6">
        <v>0</v>
      </c>
      <c r="AI6">
        <v>0</v>
      </c>
      <c r="AJ6">
        <v>0</v>
      </c>
      <c r="AK6">
        <v>26.3</v>
      </c>
      <c r="AL6">
        <v>2.7888000000000002</v>
      </c>
      <c r="AM6">
        <v>0</v>
      </c>
      <c r="AN6">
        <v>0.68564999999999998</v>
      </c>
      <c r="AO6">
        <v>0</v>
      </c>
      <c r="AP6">
        <v>2.5619999999999998</v>
      </c>
      <c r="AQ6">
        <v>0</v>
      </c>
      <c r="AR6">
        <v>3.3119999999999998</v>
      </c>
      <c r="AS6">
        <v>16.680479999999999</v>
      </c>
      <c r="AT6">
        <v>13.5136</v>
      </c>
      <c r="AU6">
        <v>0</v>
      </c>
      <c r="AV6">
        <v>46.251199999999997</v>
      </c>
      <c r="AW6">
        <v>50.329500000000003</v>
      </c>
      <c r="AX6">
        <v>5.7149999999999999</v>
      </c>
      <c r="AY6">
        <v>0</v>
      </c>
      <c r="AZ6">
        <f t="shared" si="0"/>
        <v>32.707639999999998</v>
      </c>
      <c r="BA6">
        <f t="shared" si="1"/>
        <v>2801.8742190000003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2</v>
      </c>
      <c r="BP6">
        <v>1.0900000000000001</v>
      </c>
      <c r="BQ6">
        <v>0</v>
      </c>
      <c r="BR6">
        <v>0</v>
      </c>
      <c r="BS6">
        <v>1.64</v>
      </c>
      <c r="BT6">
        <v>0</v>
      </c>
      <c r="BU6">
        <v>0</v>
      </c>
      <c r="BV6">
        <v>0</v>
      </c>
      <c r="BW6">
        <v>6.3</v>
      </c>
      <c r="BX6">
        <v>0</v>
      </c>
      <c r="BY6">
        <v>0.26</v>
      </c>
      <c r="BZ6">
        <v>0</v>
      </c>
      <c r="CA6">
        <v>0</v>
      </c>
      <c r="CB6">
        <v>1.42</v>
      </c>
      <c r="CC6">
        <v>0.9</v>
      </c>
      <c r="CD6">
        <v>0.42</v>
      </c>
      <c r="CE6">
        <v>0.77</v>
      </c>
      <c r="CF6">
        <v>0</v>
      </c>
      <c r="CG6">
        <v>3.77</v>
      </c>
      <c r="CH6">
        <v>0</v>
      </c>
      <c r="CI6">
        <v>5.34</v>
      </c>
      <c r="CJ6">
        <v>1.92</v>
      </c>
      <c r="CK6">
        <v>1.79</v>
      </c>
      <c r="CL6">
        <v>0</v>
      </c>
      <c r="CM6">
        <v>0</v>
      </c>
      <c r="CN6">
        <v>0</v>
      </c>
      <c r="CO6">
        <v>2.25</v>
      </c>
      <c r="CP6">
        <v>0.49764000000000003</v>
      </c>
      <c r="CQ6">
        <v>0</v>
      </c>
      <c r="CR6">
        <v>2.34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32.707639999999998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24.882000000000001</v>
      </c>
      <c r="H7">
        <v>0</v>
      </c>
      <c r="I7">
        <v>92.011499999999998</v>
      </c>
      <c r="J7">
        <v>1.143</v>
      </c>
      <c r="K7">
        <v>687.84215500000005</v>
      </c>
      <c r="L7">
        <v>656.40412500000002</v>
      </c>
      <c r="M7">
        <v>92.92</v>
      </c>
      <c r="N7">
        <v>119.15625</v>
      </c>
      <c r="O7">
        <v>124.79062500000001</v>
      </c>
      <c r="P7">
        <v>141.16999999999999</v>
      </c>
      <c r="Q7">
        <v>21.938279999999999</v>
      </c>
      <c r="R7">
        <v>42.846803999999999</v>
      </c>
      <c r="S7">
        <v>26.620229999999999</v>
      </c>
      <c r="T7">
        <v>0.5625</v>
      </c>
      <c r="U7">
        <v>348.97500000000002</v>
      </c>
      <c r="V7">
        <v>20.731850000000001</v>
      </c>
      <c r="W7">
        <v>46.399079999999998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45.147199999999998</v>
      </c>
      <c r="AH7">
        <v>0</v>
      </c>
      <c r="AI7">
        <v>0</v>
      </c>
      <c r="AJ7">
        <v>0</v>
      </c>
      <c r="AK7">
        <v>26.3</v>
      </c>
      <c r="AL7">
        <v>2.7888000000000002</v>
      </c>
      <c r="AM7">
        <v>0</v>
      </c>
      <c r="AN7">
        <v>0.68564999999999998</v>
      </c>
      <c r="AO7">
        <v>0</v>
      </c>
      <c r="AP7">
        <v>2.5619999999999998</v>
      </c>
      <c r="AQ7">
        <v>0</v>
      </c>
      <c r="AR7">
        <v>3.3119999999999998</v>
      </c>
      <c r="AS7">
        <v>16.680479999999999</v>
      </c>
      <c r="AT7">
        <v>13.5136</v>
      </c>
      <c r="AU7">
        <v>0</v>
      </c>
      <c r="AV7">
        <v>46.251199999999997</v>
      </c>
      <c r="AW7">
        <v>50.329500000000003</v>
      </c>
      <c r="AX7">
        <v>5.7149999999999999</v>
      </c>
      <c r="AY7">
        <v>0</v>
      </c>
      <c r="AZ7">
        <f t="shared" si="0"/>
        <v>32.707639999999998</v>
      </c>
      <c r="BA7">
        <f t="shared" si="1"/>
        <v>2801.8742190000003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2</v>
      </c>
      <c r="BP7">
        <v>1.0900000000000001</v>
      </c>
      <c r="BQ7">
        <v>0</v>
      </c>
      <c r="BR7">
        <v>0</v>
      </c>
      <c r="BS7">
        <v>1.64</v>
      </c>
      <c r="BT7">
        <v>0</v>
      </c>
      <c r="BU7">
        <v>0</v>
      </c>
      <c r="BV7">
        <v>0</v>
      </c>
      <c r="BW7">
        <v>6.3</v>
      </c>
      <c r="BX7">
        <v>0</v>
      </c>
      <c r="BY7">
        <v>0.26</v>
      </c>
      <c r="BZ7">
        <v>0</v>
      </c>
      <c r="CA7">
        <v>0</v>
      </c>
      <c r="CB7">
        <v>1.42</v>
      </c>
      <c r="CC7">
        <v>0.9</v>
      </c>
      <c r="CD7">
        <v>0.42</v>
      </c>
      <c r="CE7">
        <v>0.77</v>
      </c>
      <c r="CF7">
        <v>0</v>
      </c>
      <c r="CG7">
        <v>3.77</v>
      </c>
      <c r="CH7">
        <v>0</v>
      </c>
      <c r="CI7">
        <v>5.34</v>
      </c>
      <c r="CJ7">
        <v>1.92</v>
      </c>
      <c r="CK7">
        <v>1.79</v>
      </c>
      <c r="CL7">
        <v>0</v>
      </c>
      <c r="CM7">
        <v>0</v>
      </c>
      <c r="CN7">
        <v>0</v>
      </c>
      <c r="CO7">
        <v>2.25</v>
      </c>
      <c r="CP7">
        <v>0.49764000000000003</v>
      </c>
      <c r="CQ7">
        <v>0</v>
      </c>
      <c r="CR7">
        <v>2.34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32.707639999999998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24.882000000000001</v>
      </c>
      <c r="H8">
        <v>0</v>
      </c>
      <c r="I8">
        <v>92.011499999999998</v>
      </c>
      <c r="J8">
        <v>1.143</v>
      </c>
      <c r="K8">
        <v>687.84215500000005</v>
      </c>
      <c r="L8">
        <v>656.40412500000002</v>
      </c>
      <c r="M8">
        <v>92.92</v>
      </c>
      <c r="N8">
        <v>119.15625</v>
      </c>
      <c r="O8">
        <v>124.79062500000001</v>
      </c>
      <c r="P8">
        <v>141.16999999999999</v>
      </c>
      <c r="Q8">
        <v>21.938279999999999</v>
      </c>
      <c r="R8">
        <v>42.846803999999999</v>
      </c>
      <c r="S8">
        <v>26.620229999999999</v>
      </c>
      <c r="T8">
        <v>0.5625</v>
      </c>
      <c r="U8">
        <v>348.97500000000002</v>
      </c>
      <c r="V8">
        <v>20.731850000000001</v>
      </c>
      <c r="W8">
        <v>46.399079999999998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45.147199999999998</v>
      </c>
      <c r="AH8">
        <v>0</v>
      </c>
      <c r="AI8">
        <v>0</v>
      </c>
      <c r="AJ8">
        <v>0</v>
      </c>
      <c r="AK8">
        <v>26.3</v>
      </c>
      <c r="AL8">
        <v>2.7888000000000002</v>
      </c>
      <c r="AM8">
        <v>0</v>
      </c>
      <c r="AN8">
        <v>0.68564999999999998</v>
      </c>
      <c r="AO8">
        <v>0</v>
      </c>
      <c r="AP8">
        <v>2.5619999999999998</v>
      </c>
      <c r="AQ8">
        <v>0</v>
      </c>
      <c r="AR8">
        <v>3.3119999999999998</v>
      </c>
      <c r="AS8">
        <v>16.680479999999999</v>
      </c>
      <c r="AT8">
        <v>13.5136</v>
      </c>
      <c r="AU8">
        <v>0</v>
      </c>
      <c r="AV8">
        <v>46.251199999999997</v>
      </c>
      <c r="AW8">
        <v>50.329500000000003</v>
      </c>
      <c r="AX8">
        <v>5.7149999999999999</v>
      </c>
      <c r="AY8">
        <v>0</v>
      </c>
      <c r="AZ8">
        <f t="shared" si="0"/>
        <v>32.707639999999998</v>
      </c>
      <c r="BA8">
        <f t="shared" si="1"/>
        <v>2801.8742190000003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2</v>
      </c>
      <c r="BP8">
        <v>1.0900000000000001</v>
      </c>
      <c r="BQ8">
        <v>0</v>
      </c>
      <c r="BR8">
        <v>0</v>
      </c>
      <c r="BS8">
        <v>1.64</v>
      </c>
      <c r="BT8">
        <v>0</v>
      </c>
      <c r="BU8">
        <v>0</v>
      </c>
      <c r="BV8">
        <v>0</v>
      </c>
      <c r="BW8">
        <v>6.3</v>
      </c>
      <c r="BX8">
        <v>0</v>
      </c>
      <c r="BY8">
        <v>0.26</v>
      </c>
      <c r="BZ8">
        <v>0</v>
      </c>
      <c r="CA8">
        <v>0</v>
      </c>
      <c r="CB8">
        <v>1.42</v>
      </c>
      <c r="CC8">
        <v>0.9</v>
      </c>
      <c r="CD8">
        <v>0.42</v>
      </c>
      <c r="CE8">
        <v>0.77</v>
      </c>
      <c r="CF8">
        <v>0</v>
      </c>
      <c r="CG8">
        <v>3.77</v>
      </c>
      <c r="CH8">
        <v>0</v>
      </c>
      <c r="CI8">
        <v>5.34</v>
      </c>
      <c r="CJ8">
        <v>1.92</v>
      </c>
      <c r="CK8">
        <v>1.79</v>
      </c>
      <c r="CL8">
        <v>0</v>
      </c>
      <c r="CM8">
        <v>0</v>
      </c>
      <c r="CN8">
        <v>0</v>
      </c>
      <c r="CO8">
        <v>2.25</v>
      </c>
      <c r="CP8">
        <v>0.49764000000000003</v>
      </c>
      <c r="CQ8">
        <v>0</v>
      </c>
      <c r="CR8">
        <v>2.34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32.707639999999998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24.882000000000001</v>
      </c>
      <c r="H9">
        <v>0</v>
      </c>
      <c r="I9">
        <v>92.011499999999998</v>
      </c>
      <c r="J9">
        <v>1.143</v>
      </c>
      <c r="K9">
        <v>687.84215500000005</v>
      </c>
      <c r="L9">
        <v>656.40412500000002</v>
      </c>
      <c r="M9">
        <v>92.92</v>
      </c>
      <c r="N9">
        <v>119.15625</v>
      </c>
      <c r="O9">
        <v>124.79062500000001</v>
      </c>
      <c r="P9">
        <v>141.16999999999999</v>
      </c>
      <c r="Q9">
        <v>21.938279999999999</v>
      </c>
      <c r="R9">
        <v>42.846803999999999</v>
      </c>
      <c r="S9">
        <v>26.620229999999999</v>
      </c>
      <c r="T9">
        <v>0.5625</v>
      </c>
      <c r="U9">
        <v>348.97500000000002</v>
      </c>
      <c r="V9">
        <v>20.731850000000001</v>
      </c>
      <c r="W9">
        <v>46.399079999999998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45.147199999999998</v>
      </c>
      <c r="AH9">
        <v>0</v>
      </c>
      <c r="AI9">
        <v>0</v>
      </c>
      <c r="AJ9">
        <v>0</v>
      </c>
      <c r="AK9">
        <v>26.3</v>
      </c>
      <c r="AL9">
        <v>2.7888000000000002</v>
      </c>
      <c r="AM9">
        <v>0</v>
      </c>
      <c r="AN9">
        <v>0.68564999999999998</v>
      </c>
      <c r="AO9">
        <v>0</v>
      </c>
      <c r="AP9">
        <v>2.5619999999999998</v>
      </c>
      <c r="AQ9">
        <v>0</v>
      </c>
      <c r="AR9">
        <v>5.52</v>
      </c>
      <c r="AS9">
        <v>5.1117600000000003</v>
      </c>
      <c r="AT9">
        <v>13.5136</v>
      </c>
      <c r="AU9">
        <v>0</v>
      </c>
      <c r="AV9">
        <v>46.251199999999997</v>
      </c>
      <c r="AW9">
        <v>50.329500000000003</v>
      </c>
      <c r="AX9">
        <v>5.7149999999999999</v>
      </c>
      <c r="AY9">
        <v>0</v>
      </c>
      <c r="AZ9">
        <f t="shared" si="0"/>
        <v>32.707639999999998</v>
      </c>
      <c r="BA9">
        <f t="shared" si="1"/>
        <v>2792.5134990000001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2</v>
      </c>
      <c r="BP9">
        <v>1.0900000000000001</v>
      </c>
      <c r="BQ9">
        <v>0</v>
      </c>
      <c r="BR9">
        <v>0</v>
      </c>
      <c r="BS9">
        <v>1.64</v>
      </c>
      <c r="BT9">
        <v>0</v>
      </c>
      <c r="BU9">
        <v>0</v>
      </c>
      <c r="BV9">
        <v>0</v>
      </c>
      <c r="BW9">
        <v>6.3</v>
      </c>
      <c r="BX9">
        <v>0</v>
      </c>
      <c r="BY9">
        <v>0.26</v>
      </c>
      <c r="BZ9">
        <v>0</v>
      </c>
      <c r="CA9">
        <v>0</v>
      </c>
      <c r="CB9">
        <v>1.42</v>
      </c>
      <c r="CC9">
        <v>0.9</v>
      </c>
      <c r="CD9">
        <v>0.42</v>
      </c>
      <c r="CE9">
        <v>0.77</v>
      </c>
      <c r="CF9">
        <v>0</v>
      </c>
      <c r="CG9">
        <v>3.77</v>
      </c>
      <c r="CH9">
        <v>0</v>
      </c>
      <c r="CI9">
        <v>5.34</v>
      </c>
      <c r="CJ9">
        <v>1.92</v>
      </c>
      <c r="CK9">
        <v>1.79</v>
      </c>
      <c r="CL9">
        <v>0</v>
      </c>
      <c r="CM9">
        <v>0</v>
      </c>
      <c r="CN9">
        <v>0</v>
      </c>
      <c r="CO9">
        <v>2.25</v>
      </c>
      <c r="CP9">
        <v>0.49764000000000003</v>
      </c>
      <c r="CQ9">
        <v>0</v>
      </c>
      <c r="CR9">
        <v>2.34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32.707639999999998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24.882000000000001</v>
      </c>
      <c r="H10">
        <v>0</v>
      </c>
      <c r="I10">
        <v>92.011499999999998</v>
      </c>
      <c r="J10">
        <v>1.143</v>
      </c>
      <c r="K10">
        <v>687.84215500000005</v>
      </c>
      <c r="L10">
        <v>656.40412500000002</v>
      </c>
      <c r="M10">
        <v>92.92</v>
      </c>
      <c r="N10">
        <v>119.15625</v>
      </c>
      <c r="O10">
        <v>124.79062500000001</v>
      </c>
      <c r="P10">
        <v>141.16999999999999</v>
      </c>
      <c r="Q10">
        <v>21.938279999999999</v>
      </c>
      <c r="R10">
        <v>42.846803999999999</v>
      </c>
      <c r="S10">
        <v>26.620229999999999</v>
      </c>
      <c r="T10">
        <v>0.5625</v>
      </c>
      <c r="U10">
        <v>348.97500000000002</v>
      </c>
      <c r="V10">
        <v>20.731850000000001</v>
      </c>
      <c r="W10">
        <v>46.399079999999998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45.147199999999998</v>
      </c>
      <c r="AH10">
        <v>0</v>
      </c>
      <c r="AI10">
        <v>0</v>
      </c>
      <c r="AJ10">
        <v>0</v>
      </c>
      <c r="AK10">
        <v>26.3</v>
      </c>
      <c r="AL10">
        <v>2.7888000000000002</v>
      </c>
      <c r="AM10">
        <v>0</v>
      </c>
      <c r="AN10">
        <v>0.68564999999999998</v>
      </c>
      <c r="AO10">
        <v>0</v>
      </c>
      <c r="AP10">
        <v>2.5619999999999998</v>
      </c>
      <c r="AQ10">
        <v>0</v>
      </c>
      <c r="AR10">
        <v>5.52</v>
      </c>
      <c r="AS10">
        <v>5.1117600000000003</v>
      </c>
      <c r="AT10">
        <v>13.5136</v>
      </c>
      <c r="AU10">
        <v>0</v>
      </c>
      <c r="AV10">
        <v>46.251199999999997</v>
      </c>
      <c r="AW10">
        <v>50.329500000000003</v>
      </c>
      <c r="AX10">
        <v>5.7149999999999999</v>
      </c>
      <c r="AY10">
        <v>0</v>
      </c>
      <c r="AZ10">
        <f t="shared" si="0"/>
        <v>32.707639999999998</v>
      </c>
      <c r="BA10">
        <f t="shared" si="1"/>
        <v>2792.5134990000001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2</v>
      </c>
      <c r="BP10">
        <v>1.0900000000000001</v>
      </c>
      <c r="BQ10">
        <v>0</v>
      </c>
      <c r="BR10">
        <v>0</v>
      </c>
      <c r="BS10">
        <v>1.64</v>
      </c>
      <c r="BT10">
        <v>0</v>
      </c>
      <c r="BU10">
        <v>0</v>
      </c>
      <c r="BV10">
        <v>0</v>
      </c>
      <c r="BW10">
        <v>6.3</v>
      </c>
      <c r="BX10">
        <v>0</v>
      </c>
      <c r="BY10">
        <v>0.26</v>
      </c>
      <c r="BZ10">
        <v>0</v>
      </c>
      <c r="CA10">
        <v>0</v>
      </c>
      <c r="CB10">
        <v>1.42</v>
      </c>
      <c r="CC10">
        <v>0.9</v>
      </c>
      <c r="CD10">
        <v>0.42</v>
      </c>
      <c r="CE10">
        <v>0.77</v>
      </c>
      <c r="CF10">
        <v>0</v>
      </c>
      <c r="CG10">
        <v>3.77</v>
      </c>
      <c r="CH10">
        <v>0</v>
      </c>
      <c r="CI10">
        <v>5.34</v>
      </c>
      <c r="CJ10">
        <v>1.92</v>
      </c>
      <c r="CK10">
        <v>1.79</v>
      </c>
      <c r="CL10">
        <v>0</v>
      </c>
      <c r="CM10">
        <v>0</v>
      </c>
      <c r="CN10">
        <v>0</v>
      </c>
      <c r="CO10">
        <v>2.25</v>
      </c>
      <c r="CP10">
        <v>0.49764000000000003</v>
      </c>
      <c r="CQ10">
        <v>0</v>
      </c>
      <c r="CR10">
        <v>2.34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32.707639999999998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24.882000000000001</v>
      </c>
      <c r="H11">
        <v>0</v>
      </c>
      <c r="I11">
        <v>92.011499999999998</v>
      </c>
      <c r="J11">
        <v>1.143</v>
      </c>
      <c r="K11">
        <v>687.84215500000005</v>
      </c>
      <c r="L11">
        <v>656.40412500000002</v>
      </c>
      <c r="M11">
        <v>92.92</v>
      </c>
      <c r="N11">
        <v>119.15625</v>
      </c>
      <c r="O11">
        <v>124.79062500000001</v>
      </c>
      <c r="P11">
        <v>141.16999999999999</v>
      </c>
      <c r="Q11">
        <v>21.938279999999999</v>
      </c>
      <c r="R11">
        <v>42.846803999999999</v>
      </c>
      <c r="S11">
        <v>26.620229999999999</v>
      </c>
      <c r="T11">
        <v>0.5625</v>
      </c>
      <c r="U11">
        <v>348.97500000000002</v>
      </c>
      <c r="V11">
        <v>20.731850000000001</v>
      </c>
      <c r="W11">
        <v>46.399079999999998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45.147199999999998</v>
      </c>
      <c r="AH11">
        <v>0</v>
      </c>
      <c r="AI11">
        <v>0</v>
      </c>
      <c r="AJ11">
        <v>0</v>
      </c>
      <c r="AK11">
        <v>26.3</v>
      </c>
      <c r="AL11">
        <v>2.7888000000000002</v>
      </c>
      <c r="AM11">
        <v>0</v>
      </c>
      <c r="AN11">
        <v>0.68564999999999998</v>
      </c>
      <c r="AO11">
        <v>0</v>
      </c>
      <c r="AP11">
        <v>2.5619999999999998</v>
      </c>
      <c r="AQ11">
        <v>0</v>
      </c>
      <c r="AR11">
        <v>3.3119999999999998</v>
      </c>
      <c r="AS11">
        <v>5.1117600000000003</v>
      </c>
      <c r="AT11">
        <v>13.5136</v>
      </c>
      <c r="AU11">
        <v>0</v>
      </c>
      <c r="AV11">
        <v>46.251199999999997</v>
      </c>
      <c r="AW11">
        <v>50.329500000000003</v>
      </c>
      <c r="AX11">
        <v>5.7149999999999999</v>
      </c>
      <c r="AY11">
        <v>0</v>
      </c>
      <c r="AZ11">
        <f t="shared" si="0"/>
        <v>32.707639999999998</v>
      </c>
      <c r="BA11">
        <f t="shared" si="1"/>
        <v>2790.3054990000001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2</v>
      </c>
      <c r="BP11">
        <v>1.0900000000000001</v>
      </c>
      <c r="BQ11">
        <v>0</v>
      </c>
      <c r="BR11">
        <v>0</v>
      </c>
      <c r="BS11">
        <v>1.64</v>
      </c>
      <c r="BT11">
        <v>0</v>
      </c>
      <c r="BU11">
        <v>0</v>
      </c>
      <c r="BV11">
        <v>0</v>
      </c>
      <c r="BW11">
        <v>6.3</v>
      </c>
      <c r="BX11">
        <v>0</v>
      </c>
      <c r="BY11">
        <v>0.26</v>
      </c>
      <c r="BZ11">
        <v>0</v>
      </c>
      <c r="CA11">
        <v>0</v>
      </c>
      <c r="CB11">
        <v>1.42</v>
      </c>
      <c r="CC11">
        <v>0.9</v>
      </c>
      <c r="CD11">
        <v>0.42</v>
      </c>
      <c r="CE11">
        <v>0.77</v>
      </c>
      <c r="CF11">
        <v>0</v>
      </c>
      <c r="CG11">
        <v>3.77</v>
      </c>
      <c r="CH11">
        <v>0</v>
      </c>
      <c r="CI11">
        <v>5.34</v>
      </c>
      <c r="CJ11">
        <v>1.92</v>
      </c>
      <c r="CK11">
        <v>1.79</v>
      </c>
      <c r="CL11">
        <v>0</v>
      </c>
      <c r="CM11">
        <v>0</v>
      </c>
      <c r="CN11">
        <v>0</v>
      </c>
      <c r="CO11">
        <v>2.25</v>
      </c>
      <c r="CP11">
        <v>0.49764000000000003</v>
      </c>
      <c r="CQ11">
        <v>0</v>
      </c>
      <c r="CR11">
        <v>2.34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32.707639999999998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24.882000000000001</v>
      </c>
      <c r="H12">
        <v>0</v>
      </c>
      <c r="I12">
        <v>92.011499999999998</v>
      </c>
      <c r="J12">
        <v>1.143</v>
      </c>
      <c r="K12">
        <v>687.84215500000005</v>
      </c>
      <c r="L12">
        <v>656.40412500000002</v>
      </c>
      <c r="M12">
        <v>92.92</v>
      </c>
      <c r="N12">
        <v>119.15625</v>
      </c>
      <c r="O12">
        <v>124.79062500000001</v>
      </c>
      <c r="P12">
        <v>141.16999999999999</v>
      </c>
      <c r="Q12">
        <v>21.938279999999999</v>
      </c>
      <c r="R12">
        <v>42.846803999999999</v>
      </c>
      <c r="S12">
        <v>26.620229999999999</v>
      </c>
      <c r="T12">
        <v>0.5625</v>
      </c>
      <c r="U12">
        <v>348.97500000000002</v>
      </c>
      <c r="V12">
        <v>20.731850000000001</v>
      </c>
      <c r="W12">
        <v>46.399079999999998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45.147199999999998</v>
      </c>
      <c r="AH12">
        <v>0</v>
      </c>
      <c r="AI12">
        <v>0</v>
      </c>
      <c r="AJ12">
        <v>0</v>
      </c>
      <c r="AK12">
        <v>26.3</v>
      </c>
      <c r="AL12">
        <v>2.7888000000000002</v>
      </c>
      <c r="AM12">
        <v>0</v>
      </c>
      <c r="AN12">
        <v>0.68564999999999998</v>
      </c>
      <c r="AO12">
        <v>0</v>
      </c>
      <c r="AP12">
        <v>2.5619999999999998</v>
      </c>
      <c r="AQ12">
        <v>0</v>
      </c>
      <c r="AR12">
        <v>3.3119999999999998</v>
      </c>
      <c r="AS12">
        <v>5.1117600000000003</v>
      </c>
      <c r="AT12">
        <v>13.5136</v>
      </c>
      <c r="AU12">
        <v>0</v>
      </c>
      <c r="AV12">
        <v>46.251199999999997</v>
      </c>
      <c r="AW12">
        <v>50.329500000000003</v>
      </c>
      <c r="AX12">
        <v>5.7149999999999999</v>
      </c>
      <c r="AY12">
        <v>0</v>
      </c>
      <c r="AZ12">
        <f t="shared" si="0"/>
        <v>32.707639999999998</v>
      </c>
      <c r="BA12">
        <f t="shared" si="1"/>
        <v>2790.3054990000001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2</v>
      </c>
      <c r="BP12">
        <v>1.0900000000000001</v>
      </c>
      <c r="BQ12">
        <v>0</v>
      </c>
      <c r="BR12">
        <v>0</v>
      </c>
      <c r="BS12">
        <v>1.64</v>
      </c>
      <c r="BT12">
        <v>0</v>
      </c>
      <c r="BU12">
        <v>0</v>
      </c>
      <c r="BV12">
        <v>0</v>
      </c>
      <c r="BW12">
        <v>6.3</v>
      </c>
      <c r="BX12">
        <v>0</v>
      </c>
      <c r="BY12">
        <v>0.26</v>
      </c>
      <c r="BZ12">
        <v>0</v>
      </c>
      <c r="CA12">
        <v>0</v>
      </c>
      <c r="CB12">
        <v>1.42</v>
      </c>
      <c r="CC12">
        <v>0.9</v>
      </c>
      <c r="CD12">
        <v>0.42</v>
      </c>
      <c r="CE12">
        <v>0.77</v>
      </c>
      <c r="CF12">
        <v>0</v>
      </c>
      <c r="CG12">
        <v>3.77</v>
      </c>
      <c r="CH12">
        <v>0</v>
      </c>
      <c r="CI12">
        <v>5.34</v>
      </c>
      <c r="CJ12">
        <v>1.92</v>
      </c>
      <c r="CK12">
        <v>1.79</v>
      </c>
      <c r="CL12">
        <v>0</v>
      </c>
      <c r="CM12">
        <v>0</v>
      </c>
      <c r="CN12">
        <v>0</v>
      </c>
      <c r="CO12">
        <v>2.25</v>
      </c>
      <c r="CP12">
        <v>0.49764000000000003</v>
      </c>
      <c r="CQ12">
        <v>0</v>
      </c>
      <c r="CR12">
        <v>2.34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32.707639999999998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24.882000000000001</v>
      </c>
      <c r="H13">
        <v>0</v>
      </c>
      <c r="I13">
        <v>92.011499999999998</v>
      </c>
      <c r="J13">
        <v>1.143</v>
      </c>
      <c r="K13">
        <v>687.84215500000005</v>
      </c>
      <c r="L13">
        <v>656.40412500000002</v>
      </c>
      <c r="M13">
        <v>92.92</v>
      </c>
      <c r="N13">
        <v>119.15625</v>
      </c>
      <c r="O13">
        <v>124.79062500000001</v>
      </c>
      <c r="P13">
        <v>141.16999999999999</v>
      </c>
      <c r="Q13">
        <v>21.938279999999999</v>
      </c>
      <c r="R13">
        <v>42.846803999999999</v>
      </c>
      <c r="S13">
        <v>26.620229999999999</v>
      </c>
      <c r="T13">
        <v>0.5625</v>
      </c>
      <c r="U13">
        <v>348.97500000000002</v>
      </c>
      <c r="V13">
        <v>20.731850000000001</v>
      </c>
      <c r="W13">
        <v>46.399079999999998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45.147199999999998</v>
      </c>
      <c r="AH13">
        <v>0</v>
      </c>
      <c r="AI13">
        <v>0</v>
      </c>
      <c r="AJ13">
        <v>0</v>
      </c>
      <c r="AK13">
        <v>26.3</v>
      </c>
      <c r="AL13">
        <v>2.7888000000000002</v>
      </c>
      <c r="AM13">
        <v>0</v>
      </c>
      <c r="AN13">
        <v>0.68564999999999998</v>
      </c>
      <c r="AO13">
        <v>0</v>
      </c>
      <c r="AP13">
        <v>2.5619999999999998</v>
      </c>
      <c r="AQ13">
        <v>0</v>
      </c>
      <c r="AR13">
        <v>3.3119999999999998</v>
      </c>
      <c r="AS13">
        <v>5.1117600000000003</v>
      </c>
      <c r="AT13">
        <v>13.5136</v>
      </c>
      <c r="AU13">
        <v>0</v>
      </c>
      <c r="AV13">
        <v>46.251199999999997</v>
      </c>
      <c r="AW13">
        <v>50.329500000000003</v>
      </c>
      <c r="AX13">
        <v>5.7149999999999999</v>
      </c>
      <c r="AY13">
        <v>0</v>
      </c>
      <c r="AZ13">
        <f t="shared" si="0"/>
        <v>32.707639999999998</v>
      </c>
      <c r="BA13">
        <f t="shared" si="1"/>
        <v>2790.3054990000001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2</v>
      </c>
      <c r="BP13">
        <v>1.0900000000000001</v>
      </c>
      <c r="BQ13">
        <v>0</v>
      </c>
      <c r="BR13">
        <v>0</v>
      </c>
      <c r="BS13">
        <v>1.64</v>
      </c>
      <c r="BT13">
        <v>0</v>
      </c>
      <c r="BU13">
        <v>0</v>
      </c>
      <c r="BV13">
        <v>0</v>
      </c>
      <c r="BW13">
        <v>6.3</v>
      </c>
      <c r="BX13">
        <v>0</v>
      </c>
      <c r="BY13">
        <v>0.26</v>
      </c>
      <c r="BZ13">
        <v>0</v>
      </c>
      <c r="CA13">
        <v>0</v>
      </c>
      <c r="CB13">
        <v>1.42</v>
      </c>
      <c r="CC13">
        <v>0.9</v>
      </c>
      <c r="CD13">
        <v>0.42</v>
      </c>
      <c r="CE13">
        <v>0.77</v>
      </c>
      <c r="CF13">
        <v>0</v>
      </c>
      <c r="CG13">
        <v>3.77</v>
      </c>
      <c r="CH13">
        <v>0</v>
      </c>
      <c r="CI13">
        <v>5.34</v>
      </c>
      <c r="CJ13">
        <v>1.92</v>
      </c>
      <c r="CK13">
        <v>1.79</v>
      </c>
      <c r="CL13">
        <v>0</v>
      </c>
      <c r="CM13">
        <v>0</v>
      </c>
      <c r="CN13">
        <v>0</v>
      </c>
      <c r="CO13">
        <v>2.25</v>
      </c>
      <c r="CP13">
        <v>0.49764000000000003</v>
      </c>
      <c r="CQ13">
        <v>0</v>
      </c>
      <c r="CR13">
        <v>2.34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32.707639999999998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24.882000000000001</v>
      </c>
      <c r="H14">
        <v>0</v>
      </c>
      <c r="I14">
        <v>92.011499999999998</v>
      </c>
      <c r="J14">
        <v>1.143</v>
      </c>
      <c r="K14">
        <v>687.84215500000005</v>
      </c>
      <c r="L14">
        <v>656.40412500000002</v>
      </c>
      <c r="M14">
        <v>92.92</v>
      </c>
      <c r="N14">
        <v>119.15625</v>
      </c>
      <c r="O14">
        <v>124.79062500000001</v>
      </c>
      <c r="P14">
        <v>141.16999999999999</v>
      </c>
      <c r="Q14">
        <v>21.938279999999999</v>
      </c>
      <c r="R14">
        <v>42.846803999999999</v>
      </c>
      <c r="S14">
        <v>26.620229999999999</v>
      </c>
      <c r="T14">
        <v>0.5625</v>
      </c>
      <c r="U14">
        <v>348.97500000000002</v>
      </c>
      <c r="V14">
        <v>20.731850000000001</v>
      </c>
      <c r="W14">
        <v>46.399079999999998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45.147199999999998</v>
      </c>
      <c r="AH14">
        <v>0</v>
      </c>
      <c r="AI14">
        <v>0</v>
      </c>
      <c r="AJ14">
        <v>0</v>
      </c>
      <c r="AK14">
        <v>26.3</v>
      </c>
      <c r="AL14">
        <v>2.7888000000000002</v>
      </c>
      <c r="AM14">
        <v>0</v>
      </c>
      <c r="AN14">
        <v>0.68564999999999998</v>
      </c>
      <c r="AO14">
        <v>0</v>
      </c>
      <c r="AP14">
        <v>2.5619999999999998</v>
      </c>
      <c r="AQ14">
        <v>0</v>
      </c>
      <c r="AR14">
        <v>3.3119999999999998</v>
      </c>
      <c r="AS14">
        <v>5.1117600000000003</v>
      </c>
      <c r="AT14">
        <v>13.5136</v>
      </c>
      <c r="AU14">
        <v>0</v>
      </c>
      <c r="AV14">
        <v>46.251199999999997</v>
      </c>
      <c r="AW14">
        <v>50.329500000000003</v>
      </c>
      <c r="AX14">
        <v>5.7149999999999999</v>
      </c>
      <c r="AY14">
        <v>0</v>
      </c>
      <c r="AZ14">
        <f t="shared" si="0"/>
        <v>32.677639999999997</v>
      </c>
      <c r="BA14">
        <f t="shared" si="1"/>
        <v>2790.2754989999999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2</v>
      </c>
      <c r="BP14">
        <v>1.0900000000000001</v>
      </c>
      <c r="BQ14">
        <v>0</v>
      </c>
      <c r="BR14">
        <v>0</v>
      </c>
      <c r="BS14">
        <v>1.64</v>
      </c>
      <c r="BT14">
        <v>0</v>
      </c>
      <c r="BU14">
        <v>0</v>
      </c>
      <c r="BV14">
        <v>0</v>
      </c>
      <c r="BW14">
        <v>6.3</v>
      </c>
      <c r="BX14">
        <v>0</v>
      </c>
      <c r="BY14">
        <v>0.26</v>
      </c>
      <c r="BZ14">
        <v>0</v>
      </c>
      <c r="CA14">
        <v>0</v>
      </c>
      <c r="CB14">
        <v>1.42</v>
      </c>
      <c r="CC14">
        <v>0.8</v>
      </c>
      <c r="CD14">
        <v>0.42</v>
      </c>
      <c r="CE14">
        <v>0.84</v>
      </c>
      <c r="CF14">
        <v>0</v>
      </c>
      <c r="CG14">
        <v>3.77</v>
      </c>
      <c r="CH14">
        <v>0</v>
      </c>
      <c r="CI14">
        <v>5.34</v>
      </c>
      <c r="CJ14">
        <v>1.92</v>
      </c>
      <c r="CK14">
        <v>1.79</v>
      </c>
      <c r="CL14">
        <v>0</v>
      </c>
      <c r="CM14">
        <v>0</v>
      </c>
      <c r="CN14">
        <v>0</v>
      </c>
      <c r="CO14">
        <v>2.25</v>
      </c>
      <c r="CP14">
        <v>0.49764000000000003</v>
      </c>
      <c r="CQ14">
        <v>0</v>
      </c>
      <c r="CR14">
        <v>2.34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32.677639999999997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24.882000000000001</v>
      </c>
      <c r="H15">
        <v>0</v>
      </c>
      <c r="I15">
        <v>92.011499999999998</v>
      </c>
      <c r="J15">
        <v>1.143</v>
      </c>
      <c r="K15">
        <v>687.84215500000005</v>
      </c>
      <c r="L15">
        <v>656.40412500000002</v>
      </c>
      <c r="M15">
        <v>92.92</v>
      </c>
      <c r="N15">
        <v>119.15625</v>
      </c>
      <c r="O15">
        <v>124.79062500000001</v>
      </c>
      <c r="P15">
        <v>141.16999999999999</v>
      </c>
      <c r="Q15">
        <v>21.938279999999999</v>
      </c>
      <c r="R15">
        <v>42.846803999999999</v>
      </c>
      <c r="S15">
        <v>26.620229999999999</v>
      </c>
      <c r="T15">
        <v>3.5999999999999997E-2</v>
      </c>
      <c r="U15">
        <v>348.97500000000002</v>
      </c>
      <c r="V15">
        <v>20.731850000000001</v>
      </c>
      <c r="W15">
        <v>46.399079999999998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45.147199999999998</v>
      </c>
      <c r="AH15">
        <v>0</v>
      </c>
      <c r="AI15">
        <v>0</v>
      </c>
      <c r="AJ15">
        <v>0</v>
      </c>
      <c r="AK15">
        <v>26.3</v>
      </c>
      <c r="AL15">
        <v>2.7888000000000002</v>
      </c>
      <c r="AM15">
        <v>0</v>
      </c>
      <c r="AN15">
        <v>0.68564999999999998</v>
      </c>
      <c r="AO15">
        <v>0</v>
      </c>
      <c r="AP15">
        <v>2.5619999999999998</v>
      </c>
      <c r="AQ15">
        <v>0</v>
      </c>
      <c r="AR15">
        <v>5.52</v>
      </c>
      <c r="AS15">
        <v>5.1117600000000003</v>
      </c>
      <c r="AT15">
        <v>13.5136</v>
      </c>
      <c r="AU15">
        <v>0</v>
      </c>
      <c r="AV15">
        <v>46.251199999999997</v>
      </c>
      <c r="AW15">
        <v>50.329500000000003</v>
      </c>
      <c r="AX15">
        <v>5.7149999999999999</v>
      </c>
      <c r="AY15">
        <v>0</v>
      </c>
      <c r="AZ15">
        <f t="shared" si="0"/>
        <v>32.777639999999998</v>
      </c>
      <c r="BA15">
        <f t="shared" si="1"/>
        <v>2792.0569989999999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2</v>
      </c>
      <c r="BP15">
        <v>1.0900000000000001</v>
      </c>
      <c r="BQ15">
        <v>0</v>
      </c>
      <c r="BR15">
        <v>0</v>
      </c>
      <c r="BS15">
        <v>1.64</v>
      </c>
      <c r="BT15">
        <v>0</v>
      </c>
      <c r="BU15">
        <v>0</v>
      </c>
      <c r="BV15">
        <v>0</v>
      </c>
      <c r="BW15">
        <v>6.3</v>
      </c>
      <c r="BX15">
        <v>0</v>
      </c>
      <c r="BY15">
        <v>0.26</v>
      </c>
      <c r="BZ15">
        <v>0</v>
      </c>
      <c r="CA15">
        <v>0</v>
      </c>
      <c r="CB15">
        <v>1.42</v>
      </c>
      <c r="CC15">
        <v>0.8</v>
      </c>
      <c r="CD15">
        <v>0.42</v>
      </c>
      <c r="CE15">
        <v>0.94</v>
      </c>
      <c r="CF15">
        <v>0</v>
      </c>
      <c r="CG15">
        <v>3.77</v>
      </c>
      <c r="CH15">
        <v>0</v>
      </c>
      <c r="CI15">
        <v>5.34</v>
      </c>
      <c r="CJ15">
        <v>1.92</v>
      </c>
      <c r="CK15">
        <v>1.79</v>
      </c>
      <c r="CL15">
        <v>0</v>
      </c>
      <c r="CM15">
        <v>0</v>
      </c>
      <c r="CN15">
        <v>0</v>
      </c>
      <c r="CO15">
        <v>2.25</v>
      </c>
      <c r="CP15">
        <v>0.49764000000000003</v>
      </c>
      <c r="CQ15">
        <v>0</v>
      </c>
      <c r="CR15">
        <v>2.34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32.777639999999998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24.882000000000001</v>
      </c>
      <c r="H16">
        <v>0</v>
      </c>
      <c r="I16">
        <v>92.011499999999998</v>
      </c>
      <c r="J16">
        <v>1.143</v>
      </c>
      <c r="K16">
        <v>687.84215500000005</v>
      </c>
      <c r="L16">
        <v>656.40412500000002</v>
      </c>
      <c r="M16">
        <v>92.92</v>
      </c>
      <c r="N16">
        <v>119.15625</v>
      </c>
      <c r="O16">
        <v>124.79062500000001</v>
      </c>
      <c r="P16">
        <v>141.16999999999999</v>
      </c>
      <c r="Q16">
        <v>21.938279999999999</v>
      </c>
      <c r="R16">
        <v>42.846803999999999</v>
      </c>
      <c r="S16">
        <v>26.620229999999999</v>
      </c>
      <c r="T16">
        <v>4.8000000000000001E-2</v>
      </c>
      <c r="U16">
        <v>348.97500000000002</v>
      </c>
      <c r="V16">
        <v>20.731850000000001</v>
      </c>
      <c r="W16">
        <v>46.399079999999998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45.147199999999998</v>
      </c>
      <c r="AH16">
        <v>0</v>
      </c>
      <c r="AI16">
        <v>0</v>
      </c>
      <c r="AJ16">
        <v>0</v>
      </c>
      <c r="AK16">
        <v>26.3</v>
      </c>
      <c r="AL16">
        <v>2.7888000000000002</v>
      </c>
      <c r="AM16">
        <v>0</v>
      </c>
      <c r="AN16">
        <v>0.68564999999999998</v>
      </c>
      <c r="AO16">
        <v>0</v>
      </c>
      <c r="AP16">
        <v>2.5619999999999998</v>
      </c>
      <c r="AQ16">
        <v>0</v>
      </c>
      <c r="AR16">
        <v>5.52</v>
      </c>
      <c r="AS16">
        <v>5.1117600000000003</v>
      </c>
      <c r="AT16">
        <v>13.5136</v>
      </c>
      <c r="AU16">
        <v>0</v>
      </c>
      <c r="AV16">
        <v>46.251199999999997</v>
      </c>
      <c r="AW16">
        <v>50.329500000000003</v>
      </c>
      <c r="AX16">
        <v>5.7149999999999999</v>
      </c>
      <c r="AY16">
        <v>0</v>
      </c>
      <c r="AZ16">
        <f t="shared" si="0"/>
        <v>32.777639999999998</v>
      </c>
      <c r="BA16">
        <f t="shared" si="1"/>
        <v>2792.0689990000001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2</v>
      </c>
      <c r="BP16">
        <v>1.0900000000000001</v>
      </c>
      <c r="BQ16">
        <v>0</v>
      </c>
      <c r="BR16">
        <v>0</v>
      </c>
      <c r="BS16">
        <v>1.64</v>
      </c>
      <c r="BT16">
        <v>0</v>
      </c>
      <c r="BU16">
        <v>0</v>
      </c>
      <c r="BV16">
        <v>0</v>
      </c>
      <c r="BW16">
        <v>6.3</v>
      </c>
      <c r="BX16">
        <v>0</v>
      </c>
      <c r="BY16">
        <v>0.26</v>
      </c>
      <c r="BZ16">
        <v>0</v>
      </c>
      <c r="CA16">
        <v>0</v>
      </c>
      <c r="CB16">
        <v>1.42</v>
      </c>
      <c r="CC16">
        <v>0.8</v>
      </c>
      <c r="CD16">
        <v>0.42</v>
      </c>
      <c r="CE16">
        <v>0.94</v>
      </c>
      <c r="CF16">
        <v>0</v>
      </c>
      <c r="CG16">
        <v>3.77</v>
      </c>
      <c r="CH16">
        <v>0</v>
      </c>
      <c r="CI16">
        <v>5.34</v>
      </c>
      <c r="CJ16">
        <v>1.92</v>
      </c>
      <c r="CK16">
        <v>1.79</v>
      </c>
      <c r="CL16">
        <v>0</v>
      </c>
      <c r="CM16">
        <v>0</v>
      </c>
      <c r="CN16">
        <v>0</v>
      </c>
      <c r="CO16">
        <v>2.25</v>
      </c>
      <c r="CP16">
        <v>0.49764000000000003</v>
      </c>
      <c r="CQ16">
        <v>0</v>
      </c>
      <c r="CR16">
        <v>2.34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32.777639999999998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24.882000000000001</v>
      </c>
      <c r="H17">
        <v>0</v>
      </c>
      <c r="I17">
        <v>92.011499999999998</v>
      </c>
      <c r="J17">
        <v>1.143</v>
      </c>
      <c r="K17">
        <v>687.84215500000005</v>
      </c>
      <c r="L17">
        <v>656.40412500000002</v>
      </c>
      <c r="M17">
        <v>92.92</v>
      </c>
      <c r="N17">
        <v>119.15625</v>
      </c>
      <c r="O17">
        <v>124.79062500000001</v>
      </c>
      <c r="P17">
        <v>141.16999999999999</v>
      </c>
      <c r="Q17">
        <v>21.938279999999999</v>
      </c>
      <c r="R17">
        <v>42.846803999999999</v>
      </c>
      <c r="S17">
        <v>26.620229999999999</v>
      </c>
      <c r="T17">
        <v>7.1999999999999995E-2</v>
      </c>
      <c r="U17">
        <v>348.97500000000002</v>
      </c>
      <c r="V17">
        <v>20.731850000000001</v>
      </c>
      <c r="W17">
        <v>46.399079999999998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45.147199999999998</v>
      </c>
      <c r="AH17">
        <v>0</v>
      </c>
      <c r="AI17">
        <v>0</v>
      </c>
      <c r="AJ17">
        <v>0</v>
      </c>
      <c r="AK17">
        <v>26.3</v>
      </c>
      <c r="AL17">
        <v>2.7888000000000002</v>
      </c>
      <c r="AM17">
        <v>0</v>
      </c>
      <c r="AN17">
        <v>0.68564999999999998</v>
      </c>
      <c r="AO17">
        <v>0</v>
      </c>
      <c r="AP17">
        <v>2.5619999999999998</v>
      </c>
      <c r="AQ17">
        <v>0</v>
      </c>
      <c r="AR17">
        <v>5.52</v>
      </c>
      <c r="AS17">
        <v>5.1117600000000003</v>
      </c>
      <c r="AT17">
        <v>13.5136</v>
      </c>
      <c r="AU17">
        <v>0</v>
      </c>
      <c r="AV17">
        <v>46.251199999999997</v>
      </c>
      <c r="AW17">
        <v>50.329500000000003</v>
      </c>
      <c r="AX17">
        <v>5.7149999999999999</v>
      </c>
      <c r="AY17">
        <v>0</v>
      </c>
      <c r="AZ17">
        <f t="shared" si="0"/>
        <v>32.777639999999998</v>
      </c>
      <c r="BA17">
        <f t="shared" si="1"/>
        <v>2792.092999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2</v>
      </c>
      <c r="BP17">
        <v>1.0900000000000001</v>
      </c>
      <c r="BQ17">
        <v>0</v>
      </c>
      <c r="BR17">
        <v>0</v>
      </c>
      <c r="BS17">
        <v>1.64</v>
      </c>
      <c r="BT17">
        <v>0</v>
      </c>
      <c r="BU17">
        <v>0</v>
      </c>
      <c r="BV17">
        <v>0</v>
      </c>
      <c r="BW17">
        <v>6.3</v>
      </c>
      <c r="BX17">
        <v>0</v>
      </c>
      <c r="BY17">
        <v>0.26</v>
      </c>
      <c r="BZ17">
        <v>0</v>
      </c>
      <c r="CA17">
        <v>0</v>
      </c>
      <c r="CB17">
        <v>1.42</v>
      </c>
      <c r="CC17">
        <v>0.8</v>
      </c>
      <c r="CD17">
        <v>0.42</v>
      </c>
      <c r="CE17">
        <v>0.94</v>
      </c>
      <c r="CF17">
        <v>0</v>
      </c>
      <c r="CG17">
        <v>3.77</v>
      </c>
      <c r="CH17">
        <v>0</v>
      </c>
      <c r="CI17">
        <v>5.34</v>
      </c>
      <c r="CJ17">
        <v>1.92</v>
      </c>
      <c r="CK17">
        <v>1.79</v>
      </c>
      <c r="CL17">
        <v>0</v>
      </c>
      <c r="CM17">
        <v>0</v>
      </c>
      <c r="CN17">
        <v>0</v>
      </c>
      <c r="CO17">
        <v>2.25</v>
      </c>
      <c r="CP17">
        <v>0.49764000000000003</v>
      </c>
      <c r="CQ17">
        <v>0</v>
      </c>
      <c r="CR17">
        <v>2.34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32.777639999999998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24.882000000000001</v>
      </c>
      <c r="H18">
        <v>0</v>
      </c>
      <c r="I18">
        <v>92.011499999999998</v>
      </c>
      <c r="J18">
        <v>1.143</v>
      </c>
      <c r="K18">
        <v>687.84215500000005</v>
      </c>
      <c r="L18">
        <v>656.40412500000002</v>
      </c>
      <c r="M18">
        <v>92.92</v>
      </c>
      <c r="N18">
        <v>119.15625</v>
      </c>
      <c r="O18">
        <v>124.79062500000001</v>
      </c>
      <c r="P18">
        <v>141.16999999999999</v>
      </c>
      <c r="Q18">
        <v>21.938279999999999</v>
      </c>
      <c r="R18">
        <v>42.846803999999999</v>
      </c>
      <c r="S18">
        <v>26.620229999999999</v>
      </c>
      <c r="T18">
        <v>9.6000000000000002E-2</v>
      </c>
      <c r="U18">
        <v>348.97500000000002</v>
      </c>
      <c r="V18">
        <v>20.731850000000001</v>
      </c>
      <c r="W18">
        <v>46.399079999999998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45.147199999999998</v>
      </c>
      <c r="AH18">
        <v>0</v>
      </c>
      <c r="AI18">
        <v>0</v>
      </c>
      <c r="AJ18">
        <v>0</v>
      </c>
      <c r="AK18">
        <v>26.3</v>
      </c>
      <c r="AL18">
        <v>2.7888000000000002</v>
      </c>
      <c r="AM18">
        <v>0</v>
      </c>
      <c r="AN18">
        <v>0.68564999999999998</v>
      </c>
      <c r="AO18">
        <v>0</v>
      </c>
      <c r="AP18">
        <v>2.5619999999999998</v>
      </c>
      <c r="AQ18">
        <v>0</v>
      </c>
      <c r="AR18">
        <v>5.52</v>
      </c>
      <c r="AS18">
        <v>5.1117600000000003</v>
      </c>
      <c r="AT18">
        <v>13.5136</v>
      </c>
      <c r="AU18">
        <v>0</v>
      </c>
      <c r="AV18">
        <v>46.251199999999997</v>
      </c>
      <c r="AW18">
        <v>50.329500000000003</v>
      </c>
      <c r="AX18">
        <v>5.7149999999999999</v>
      </c>
      <c r="AY18">
        <v>0</v>
      </c>
      <c r="AZ18">
        <f t="shared" si="0"/>
        <v>32.777639999999998</v>
      </c>
      <c r="BA18">
        <f t="shared" si="1"/>
        <v>2792.1169989999999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2</v>
      </c>
      <c r="BP18">
        <v>1.0900000000000001</v>
      </c>
      <c r="BQ18">
        <v>0</v>
      </c>
      <c r="BR18">
        <v>0</v>
      </c>
      <c r="BS18">
        <v>1.64</v>
      </c>
      <c r="BT18">
        <v>0</v>
      </c>
      <c r="BU18">
        <v>0</v>
      </c>
      <c r="BV18">
        <v>0</v>
      </c>
      <c r="BW18">
        <v>6.3</v>
      </c>
      <c r="BX18">
        <v>0</v>
      </c>
      <c r="BY18">
        <v>0.26</v>
      </c>
      <c r="BZ18">
        <v>0</v>
      </c>
      <c r="CA18">
        <v>0</v>
      </c>
      <c r="CB18">
        <v>1.42</v>
      </c>
      <c r="CC18">
        <v>0.8</v>
      </c>
      <c r="CD18">
        <v>0.42</v>
      </c>
      <c r="CE18">
        <v>0.94</v>
      </c>
      <c r="CF18">
        <v>0</v>
      </c>
      <c r="CG18">
        <v>3.77</v>
      </c>
      <c r="CH18">
        <v>0</v>
      </c>
      <c r="CI18">
        <v>5.34</v>
      </c>
      <c r="CJ18">
        <v>1.92</v>
      </c>
      <c r="CK18">
        <v>1.79</v>
      </c>
      <c r="CL18">
        <v>0</v>
      </c>
      <c r="CM18">
        <v>0</v>
      </c>
      <c r="CN18">
        <v>0</v>
      </c>
      <c r="CO18">
        <v>2.25</v>
      </c>
      <c r="CP18">
        <v>0.49764000000000003</v>
      </c>
      <c r="CQ18">
        <v>0</v>
      </c>
      <c r="CR18">
        <v>2.34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32.777639999999998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24.882000000000001</v>
      </c>
      <c r="H19">
        <v>0</v>
      </c>
      <c r="I19">
        <v>92.011499999999998</v>
      </c>
      <c r="J19">
        <v>1.143</v>
      </c>
      <c r="K19">
        <v>687.84215500000005</v>
      </c>
      <c r="L19">
        <v>656.40412500000002</v>
      </c>
      <c r="M19">
        <v>92.92</v>
      </c>
      <c r="N19">
        <v>119.15625</v>
      </c>
      <c r="O19">
        <v>124.79062500000001</v>
      </c>
      <c r="P19">
        <v>141.16999999999999</v>
      </c>
      <c r="Q19">
        <v>21.938279999999999</v>
      </c>
      <c r="R19">
        <v>42.846803999999999</v>
      </c>
      <c r="S19">
        <v>26.620229999999999</v>
      </c>
      <c r="T19">
        <v>9.6000000000000002E-2</v>
      </c>
      <c r="U19">
        <v>348.97500000000002</v>
      </c>
      <c r="V19">
        <v>20.731850000000001</v>
      </c>
      <c r="W19">
        <v>46.399079999999998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45.147199999999998</v>
      </c>
      <c r="AH19">
        <v>0</v>
      </c>
      <c r="AI19">
        <v>0</v>
      </c>
      <c r="AJ19">
        <v>0</v>
      </c>
      <c r="AK19">
        <v>26.3</v>
      </c>
      <c r="AL19">
        <v>2.7888000000000002</v>
      </c>
      <c r="AM19">
        <v>0</v>
      </c>
      <c r="AN19">
        <v>0.68564999999999998</v>
      </c>
      <c r="AO19">
        <v>0</v>
      </c>
      <c r="AP19">
        <v>2.5619999999999998</v>
      </c>
      <c r="AQ19">
        <v>0</v>
      </c>
      <c r="AR19">
        <v>30.911999999999999</v>
      </c>
      <c r="AS19">
        <v>5.1117600000000003</v>
      </c>
      <c r="AT19">
        <v>14.007999999999999</v>
      </c>
      <c r="AU19">
        <v>0</v>
      </c>
      <c r="AV19">
        <v>46.251199999999997</v>
      </c>
      <c r="AW19">
        <v>50.329500000000003</v>
      </c>
      <c r="AX19">
        <v>5.7149999999999999</v>
      </c>
      <c r="AY19">
        <v>0</v>
      </c>
      <c r="AZ19">
        <f t="shared" si="0"/>
        <v>32.777639999999998</v>
      </c>
      <c r="BA19">
        <f t="shared" si="1"/>
        <v>2818.0033989999993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2</v>
      </c>
      <c r="BP19">
        <v>1.0900000000000001</v>
      </c>
      <c r="BQ19">
        <v>0</v>
      </c>
      <c r="BR19">
        <v>0</v>
      </c>
      <c r="BS19">
        <v>1.64</v>
      </c>
      <c r="BT19">
        <v>0</v>
      </c>
      <c r="BU19">
        <v>0</v>
      </c>
      <c r="BV19">
        <v>0</v>
      </c>
      <c r="BW19">
        <v>6.3</v>
      </c>
      <c r="BX19">
        <v>0</v>
      </c>
      <c r="BY19">
        <v>0.26</v>
      </c>
      <c r="BZ19">
        <v>0</v>
      </c>
      <c r="CA19">
        <v>0</v>
      </c>
      <c r="CB19">
        <v>1.42</v>
      </c>
      <c r="CC19">
        <v>0.8</v>
      </c>
      <c r="CD19">
        <v>0.42</v>
      </c>
      <c r="CE19">
        <v>0.94</v>
      </c>
      <c r="CF19">
        <v>0</v>
      </c>
      <c r="CG19">
        <v>3.77</v>
      </c>
      <c r="CH19">
        <v>0</v>
      </c>
      <c r="CI19">
        <v>5.34</v>
      </c>
      <c r="CJ19">
        <v>1.92</v>
      </c>
      <c r="CK19">
        <v>1.79</v>
      </c>
      <c r="CL19">
        <v>0</v>
      </c>
      <c r="CM19">
        <v>0</v>
      </c>
      <c r="CN19">
        <v>0</v>
      </c>
      <c r="CO19">
        <v>2.25</v>
      </c>
      <c r="CP19">
        <v>0.49764000000000003</v>
      </c>
      <c r="CQ19">
        <v>0</v>
      </c>
      <c r="CR19">
        <v>2.34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32.777639999999998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24.882000000000001</v>
      </c>
      <c r="H20">
        <v>0</v>
      </c>
      <c r="I20">
        <v>92.011499999999998</v>
      </c>
      <c r="J20">
        <v>1.143</v>
      </c>
      <c r="K20">
        <v>687.84215500000005</v>
      </c>
      <c r="L20">
        <v>656.40412500000002</v>
      </c>
      <c r="M20">
        <v>92.92</v>
      </c>
      <c r="N20">
        <v>119.15625</v>
      </c>
      <c r="O20">
        <v>124.79062500000001</v>
      </c>
      <c r="P20">
        <v>141.16999999999999</v>
      </c>
      <c r="Q20">
        <v>21.938279999999999</v>
      </c>
      <c r="R20">
        <v>42.846803999999999</v>
      </c>
      <c r="S20">
        <v>26.620229999999999</v>
      </c>
      <c r="T20">
        <v>0.12</v>
      </c>
      <c r="U20">
        <v>348.97500000000002</v>
      </c>
      <c r="V20">
        <v>20.731850000000001</v>
      </c>
      <c r="W20">
        <v>46.399079999999998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45.147199999999998</v>
      </c>
      <c r="AH20">
        <v>0</v>
      </c>
      <c r="AI20">
        <v>0</v>
      </c>
      <c r="AJ20">
        <v>0</v>
      </c>
      <c r="AK20">
        <v>26.3</v>
      </c>
      <c r="AL20">
        <v>2.7888000000000002</v>
      </c>
      <c r="AM20">
        <v>0</v>
      </c>
      <c r="AN20">
        <v>0.68564999999999998</v>
      </c>
      <c r="AO20">
        <v>0</v>
      </c>
      <c r="AP20">
        <v>2.5619999999999998</v>
      </c>
      <c r="AQ20">
        <v>0</v>
      </c>
      <c r="AR20">
        <v>30.911999999999999</v>
      </c>
      <c r="AS20">
        <v>5.1117600000000003</v>
      </c>
      <c r="AT20">
        <v>14.5024</v>
      </c>
      <c r="AU20">
        <v>0</v>
      </c>
      <c r="AV20">
        <v>46.251199999999997</v>
      </c>
      <c r="AW20">
        <v>50.329500000000003</v>
      </c>
      <c r="AX20">
        <v>5.7149999999999999</v>
      </c>
      <c r="AY20">
        <v>0</v>
      </c>
      <c r="AZ20">
        <f t="shared" si="0"/>
        <v>32.777639999999998</v>
      </c>
      <c r="BA20">
        <f t="shared" si="1"/>
        <v>2818.5217989999992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2</v>
      </c>
      <c r="BP20">
        <v>1.0900000000000001</v>
      </c>
      <c r="BQ20">
        <v>0</v>
      </c>
      <c r="BR20">
        <v>0</v>
      </c>
      <c r="BS20">
        <v>1.64</v>
      </c>
      <c r="BT20">
        <v>0</v>
      </c>
      <c r="BU20">
        <v>0</v>
      </c>
      <c r="BV20">
        <v>0</v>
      </c>
      <c r="BW20">
        <v>6.3</v>
      </c>
      <c r="BX20">
        <v>0</v>
      </c>
      <c r="BY20">
        <v>0.26</v>
      </c>
      <c r="BZ20">
        <v>0</v>
      </c>
      <c r="CA20">
        <v>0</v>
      </c>
      <c r="CB20">
        <v>1.42</v>
      </c>
      <c r="CC20">
        <v>0.8</v>
      </c>
      <c r="CD20">
        <v>0.42</v>
      </c>
      <c r="CE20">
        <v>0.94</v>
      </c>
      <c r="CF20">
        <v>0</v>
      </c>
      <c r="CG20">
        <v>3.77</v>
      </c>
      <c r="CH20">
        <v>0</v>
      </c>
      <c r="CI20">
        <v>5.34</v>
      </c>
      <c r="CJ20">
        <v>1.92</v>
      </c>
      <c r="CK20">
        <v>1.79</v>
      </c>
      <c r="CL20">
        <v>0</v>
      </c>
      <c r="CM20">
        <v>0</v>
      </c>
      <c r="CN20">
        <v>0</v>
      </c>
      <c r="CO20">
        <v>2.25</v>
      </c>
      <c r="CP20">
        <v>0.49764000000000003</v>
      </c>
      <c r="CQ20">
        <v>0</v>
      </c>
      <c r="CR20">
        <v>2.34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32.777639999999998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24.882000000000001</v>
      </c>
      <c r="H21">
        <v>0</v>
      </c>
      <c r="I21">
        <v>92.011499999999998</v>
      </c>
      <c r="J21">
        <v>1.143</v>
      </c>
      <c r="K21">
        <v>687.84215500000005</v>
      </c>
      <c r="L21">
        <v>656.40412500000002</v>
      </c>
      <c r="M21">
        <v>92.92</v>
      </c>
      <c r="N21">
        <v>119.15625</v>
      </c>
      <c r="O21">
        <v>124.79062500000001</v>
      </c>
      <c r="P21">
        <v>141.16999999999999</v>
      </c>
      <c r="Q21">
        <v>21.938279999999999</v>
      </c>
      <c r="R21">
        <v>42.846803999999999</v>
      </c>
      <c r="S21">
        <v>26.620229999999999</v>
      </c>
      <c r="T21">
        <v>0.14399999999999999</v>
      </c>
      <c r="U21">
        <v>348.97500000000002</v>
      </c>
      <c r="V21">
        <v>20.731850000000001</v>
      </c>
      <c r="W21">
        <v>46.399079999999998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45.147199999999998</v>
      </c>
      <c r="AH21">
        <v>0</v>
      </c>
      <c r="AI21">
        <v>0</v>
      </c>
      <c r="AJ21">
        <v>0</v>
      </c>
      <c r="AK21">
        <v>26.3</v>
      </c>
      <c r="AL21">
        <v>2.7888000000000002</v>
      </c>
      <c r="AM21">
        <v>0</v>
      </c>
      <c r="AN21">
        <v>0.70523999999999998</v>
      </c>
      <c r="AO21">
        <v>0</v>
      </c>
      <c r="AP21">
        <v>2.5619999999999998</v>
      </c>
      <c r="AQ21">
        <v>0</v>
      </c>
      <c r="AR21">
        <v>3.3119999999999998</v>
      </c>
      <c r="AS21">
        <v>5.1117600000000003</v>
      </c>
      <c r="AT21">
        <v>14.9968</v>
      </c>
      <c r="AU21">
        <v>0</v>
      </c>
      <c r="AV21">
        <v>46.251199999999997</v>
      </c>
      <c r="AW21">
        <v>50.329500000000003</v>
      </c>
      <c r="AX21">
        <v>5.7149999999999999</v>
      </c>
      <c r="AY21">
        <v>0</v>
      </c>
      <c r="AZ21">
        <f t="shared" si="0"/>
        <v>32.777639999999998</v>
      </c>
      <c r="BA21">
        <f t="shared" si="1"/>
        <v>2791.4597889999995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2</v>
      </c>
      <c r="BP21">
        <v>1.0900000000000001</v>
      </c>
      <c r="BQ21">
        <v>0</v>
      </c>
      <c r="BR21">
        <v>0</v>
      </c>
      <c r="BS21">
        <v>1.64</v>
      </c>
      <c r="BT21">
        <v>0</v>
      </c>
      <c r="BU21">
        <v>0</v>
      </c>
      <c r="BV21">
        <v>0</v>
      </c>
      <c r="BW21">
        <v>6.3</v>
      </c>
      <c r="BX21">
        <v>0</v>
      </c>
      <c r="BY21">
        <v>0.26</v>
      </c>
      <c r="BZ21">
        <v>0</v>
      </c>
      <c r="CA21">
        <v>0</v>
      </c>
      <c r="CB21">
        <v>1.42</v>
      </c>
      <c r="CC21">
        <v>0.8</v>
      </c>
      <c r="CD21">
        <v>0.42</v>
      </c>
      <c r="CE21">
        <v>0.94</v>
      </c>
      <c r="CF21">
        <v>0</v>
      </c>
      <c r="CG21">
        <v>3.77</v>
      </c>
      <c r="CH21">
        <v>0</v>
      </c>
      <c r="CI21">
        <v>5.34</v>
      </c>
      <c r="CJ21">
        <v>1.92</v>
      </c>
      <c r="CK21">
        <v>1.79</v>
      </c>
      <c r="CL21">
        <v>0</v>
      </c>
      <c r="CM21">
        <v>0</v>
      </c>
      <c r="CN21">
        <v>0</v>
      </c>
      <c r="CO21">
        <v>2.25</v>
      </c>
      <c r="CP21">
        <v>0.49764000000000003</v>
      </c>
      <c r="CQ21">
        <v>0</v>
      </c>
      <c r="CR21">
        <v>2.34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32.777639999999998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24.882000000000001</v>
      </c>
      <c r="H22">
        <v>0</v>
      </c>
      <c r="I22">
        <v>92.011499999999998</v>
      </c>
      <c r="J22">
        <v>1.143</v>
      </c>
      <c r="K22">
        <v>687.84215500000005</v>
      </c>
      <c r="L22">
        <v>656.40412500000002</v>
      </c>
      <c r="M22">
        <v>92.92</v>
      </c>
      <c r="N22">
        <v>119.15625</v>
      </c>
      <c r="O22">
        <v>124.79062500000001</v>
      </c>
      <c r="P22">
        <v>141.16999999999999</v>
      </c>
      <c r="Q22">
        <v>21.938279999999999</v>
      </c>
      <c r="R22">
        <v>42.846803999999999</v>
      </c>
      <c r="S22">
        <v>26.620229999999999</v>
      </c>
      <c r="T22">
        <v>0.192</v>
      </c>
      <c r="U22">
        <v>348.97500000000002</v>
      </c>
      <c r="V22">
        <v>20.731850000000001</v>
      </c>
      <c r="W22">
        <v>46.399079999999998</v>
      </c>
      <c r="X22">
        <v>98.34375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45.147199999999998</v>
      </c>
      <c r="AH22">
        <v>0</v>
      </c>
      <c r="AI22">
        <v>0</v>
      </c>
      <c r="AJ22">
        <v>0</v>
      </c>
      <c r="AK22">
        <v>26.3</v>
      </c>
      <c r="AL22">
        <v>2.7888000000000002</v>
      </c>
      <c r="AM22">
        <v>0</v>
      </c>
      <c r="AN22">
        <v>0.70523999999999998</v>
      </c>
      <c r="AO22">
        <v>0</v>
      </c>
      <c r="AP22">
        <v>2.5619999999999998</v>
      </c>
      <c r="AQ22">
        <v>0</v>
      </c>
      <c r="AR22">
        <v>3.3119999999999998</v>
      </c>
      <c r="AS22">
        <v>5.1117600000000003</v>
      </c>
      <c r="AT22">
        <v>14.9968</v>
      </c>
      <c r="AU22">
        <v>0</v>
      </c>
      <c r="AV22">
        <v>46.251199999999997</v>
      </c>
      <c r="AW22">
        <v>50.329500000000003</v>
      </c>
      <c r="AX22">
        <v>5.7149999999999999</v>
      </c>
      <c r="AY22">
        <v>0</v>
      </c>
      <c r="AZ22">
        <f t="shared" si="0"/>
        <v>32.777639999999998</v>
      </c>
      <c r="BA22">
        <f t="shared" si="1"/>
        <v>2791.5077889999993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2</v>
      </c>
      <c r="BP22">
        <v>1.0900000000000001</v>
      </c>
      <c r="BQ22">
        <v>0</v>
      </c>
      <c r="BR22">
        <v>0</v>
      </c>
      <c r="BS22">
        <v>1.64</v>
      </c>
      <c r="BT22">
        <v>0</v>
      </c>
      <c r="BU22">
        <v>0</v>
      </c>
      <c r="BV22">
        <v>0</v>
      </c>
      <c r="BW22">
        <v>6.3</v>
      </c>
      <c r="BX22">
        <v>0</v>
      </c>
      <c r="BY22">
        <v>0.26</v>
      </c>
      <c r="BZ22">
        <v>0</v>
      </c>
      <c r="CA22">
        <v>0</v>
      </c>
      <c r="CB22">
        <v>1.42</v>
      </c>
      <c r="CC22">
        <v>0.8</v>
      </c>
      <c r="CD22">
        <v>0.42</v>
      </c>
      <c r="CE22">
        <v>0.94</v>
      </c>
      <c r="CF22">
        <v>0</v>
      </c>
      <c r="CG22">
        <v>3.77</v>
      </c>
      <c r="CH22">
        <v>0</v>
      </c>
      <c r="CI22">
        <v>5.34</v>
      </c>
      <c r="CJ22">
        <v>1.92</v>
      </c>
      <c r="CK22">
        <v>1.79</v>
      </c>
      <c r="CL22">
        <v>0</v>
      </c>
      <c r="CM22">
        <v>0</v>
      </c>
      <c r="CN22">
        <v>0</v>
      </c>
      <c r="CO22">
        <v>2.25</v>
      </c>
      <c r="CP22">
        <v>0.49764000000000003</v>
      </c>
      <c r="CQ22">
        <v>0</v>
      </c>
      <c r="CR22">
        <v>2.34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32.777639999999998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24.882000000000001</v>
      </c>
      <c r="H23">
        <v>0</v>
      </c>
      <c r="I23">
        <v>92.011499999999998</v>
      </c>
      <c r="J23">
        <v>1.143</v>
      </c>
      <c r="K23">
        <v>687.84215500000005</v>
      </c>
      <c r="L23">
        <v>656.40412500000002</v>
      </c>
      <c r="M23">
        <v>92.92</v>
      </c>
      <c r="N23">
        <v>119.15625</v>
      </c>
      <c r="O23">
        <v>124.79062500000001</v>
      </c>
      <c r="P23">
        <v>141.16999999999999</v>
      </c>
      <c r="Q23">
        <v>21.938279999999999</v>
      </c>
      <c r="R23">
        <v>42.846803999999999</v>
      </c>
      <c r="S23">
        <v>26.620229999999999</v>
      </c>
      <c r="T23">
        <v>0.12</v>
      </c>
      <c r="U23">
        <v>348.97500000000002</v>
      </c>
      <c r="V23">
        <v>20.731850000000001</v>
      </c>
      <c r="W23">
        <v>46.399079999999998</v>
      </c>
      <c r="X23">
        <v>98.34375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45.147199999999998</v>
      </c>
      <c r="AH23">
        <v>3.6149</v>
      </c>
      <c r="AI23">
        <v>0</v>
      </c>
      <c r="AJ23">
        <v>0</v>
      </c>
      <c r="AK23">
        <v>26.3</v>
      </c>
      <c r="AL23">
        <v>2.7888000000000002</v>
      </c>
      <c r="AM23">
        <v>0</v>
      </c>
      <c r="AN23">
        <v>0.70523999999999998</v>
      </c>
      <c r="AO23">
        <v>0</v>
      </c>
      <c r="AP23">
        <v>7.6859999999999999</v>
      </c>
      <c r="AQ23">
        <v>16.302</v>
      </c>
      <c r="AR23">
        <v>3.3119999999999998</v>
      </c>
      <c r="AS23">
        <v>5.1117600000000003</v>
      </c>
      <c r="AT23">
        <v>14.9968</v>
      </c>
      <c r="AU23">
        <v>0</v>
      </c>
      <c r="AV23">
        <v>46.251199999999997</v>
      </c>
      <c r="AW23">
        <v>50.329500000000003</v>
      </c>
      <c r="AX23">
        <v>5.7149999999999999</v>
      </c>
      <c r="AY23">
        <v>0</v>
      </c>
      <c r="AZ23">
        <f t="shared" si="0"/>
        <v>32.830040000000004</v>
      </c>
      <c r="BA23">
        <f t="shared" si="1"/>
        <v>2816.5290889999997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2</v>
      </c>
      <c r="BP23">
        <v>1.0900000000000001</v>
      </c>
      <c r="BQ23">
        <v>0</v>
      </c>
      <c r="BR23">
        <v>0</v>
      </c>
      <c r="BS23">
        <v>1.64</v>
      </c>
      <c r="BT23">
        <v>0</v>
      </c>
      <c r="BU23">
        <v>0</v>
      </c>
      <c r="BV23">
        <v>0</v>
      </c>
      <c r="BW23">
        <v>6.3</v>
      </c>
      <c r="BX23">
        <v>0</v>
      </c>
      <c r="BY23">
        <v>0.26</v>
      </c>
      <c r="BZ23">
        <v>0</v>
      </c>
      <c r="CA23">
        <v>0</v>
      </c>
      <c r="CB23">
        <v>1.42</v>
      </c>
      <c r="CC23">
        <v>0.8</v>
      </c>
      <c r="CD23">
        <v>0.42</v>
      </c>
      <c r="CE23">
        <v>0.97</v>
      </c>
      <c r="CF23">
        <v>0</v>
      </c>
      <c r="CG23">
        <v>3.77</v>
      </c>
      <c r="CH23">
        <v>2.24E-2</v>
      </c>
      <c r="CI23">
        <v>5.34</v>
      </c>
      <c r="CJ23">
        <v>1.92</v>
      </c>
      <c r="CK23">
        <v>1.79</v>
      </c>
      <c r="CL23">
        <v>0</v>
      </c>
      <c r="CM23">
        <v>0</v>
      </c>
      <c r="CN23">
        <v>0</v>
      </c>
      <c r="CO23">
        <v>2.25</v>
      </c>
      <c r="CP23">
        <v>0.49764000000000003</v>
      </c>
      <c r="CQ23">
        <v>0</v>
      </c>
      <c r="CR23">
        <v>2.34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32.830040000000004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24.882000000000001</v>
      </c>
      <c r="H24">
        <v>0</v>
      </c>
      <c r="I24">
        <v>92.011499999999998</v>
      </c>
      <c r="J24">
        <v>1.143</v>
      </c>
      <c r="K24">
        <v>687.84215500000005</v>
      </c>
      <c r="L24">
        <v>656.40412500000002</v>
      </c>
      <c r="M24">
        <v>92.92</v>
      </c>
      <c r="N24">
        <v>119.15625</v>
      </c>
      <c r="O24">
        <v>124.79062500000001</v>
      </c>
      <c r="P24">
        <v>141.16999999999999</v>
      </c>
      <c r="Q24">
        <v>21.938279999999999</v>
      </c>
      <c r="R24">
        <v>42.846803999999999</v>
      </c>
      <c r="S24">
        <v>26.620229999999999</v>
      </c>
      <c r="T24">
        <v>0.12</v>
      </c>
      <c r="U24">
        <v>348.97500000000002</v>
      </c>
      <c r="V24">
        <v>20.731850000000001</v>
      </c>
      <c r="W24">
        <v>46.399079999999998</v>
      </c>
      <c r="X24">
        <v>98.34375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45.147199999999998</v>
      </c>
      <c r="AH24">
        <v>20.516999999999999</v>
      </c>
      <c r="AI24">
        <v>0</v>
      </c>
      <c r="AJ24">
        <v>0</v>
      </c>
      <c r="AK24">
        <v>26.3</v>
      </c>
      <c r="AL24">
        <v>2.7888000000000002</v>
      </c>
      <c r="AM24">
        <v>0</v>
      </c>
      <c r="AN24">
        <v>0.70523999999999998</v>
      </c>
      <c r="AO24">
        <v>0</v>
      </c>
      <c r="AP24">
        <v>7.6859999999999999</v>
      </c>
      <c r="AQ24">
        <v>32.340000000000003</v>
      </c>
      <c r="AR24">
        <v>3.3119999999999998</v>
      </c>
      <c r="AS24">
        <v>5.1117600000000003</v>
      </c>
      <c r="AT24">
        <v>14.9968</v>
      </c>
      <c r="AU24">
        <v>0</v>
      </c>
      <c r="AV24">
        <v>46.251199999999997</v>
      </c>
      <c r="AW24">
        <v>50.329500000000003</v>
      </c>
      <c r="AX24">
        <v>5.7149999999999999</v>
      </c>
      <c r="AY24">
        <v>0</v>
      </c>
      <c r="AZ24">
        <f t="shared" si="0"/>
        <v>32.972839999999998</v>
      </c>
      <c r="BA24">
        <f t="shared" si="1"/>
        <v>2849.6119889999995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2</v>
      </c>
      <c r="BP24">
        <v>1.0900000000000001</v>
      </c>
      <c r="BQ24">
        <v>0</v>
      </c>
      <c r="BR24">
        <v>0</v>
      </c>
      <c r="BS24">
        <v>1.64</v>
      </c>
      <c r="BT24">
        <v>0</v>
      </c>
      <c r="BU24">
        <v>0</v>
      </c>
      <c r="BV24">
        <v>0</v>
      </c>
      <c r="BW24">
        <v>6.3</v>
      </c>
      <c r="BX24">
        <v>0</v>
      </c>
      <c r="BY24">
        <v>0.26</v>
      </c>
      <c r="BZ24">
        <v>0</v>
      </c>
      <c r="CA24">
        <v>0</v>
      </c>
      <c r="CB24">
        <v>1.42</v>
      </c>
      <c r="CC24">
        <v>0.8</v>
      </c>
      <c r="CD24">
        <v>0.42</v>
      </c>
      <c r="CE24">
        <v>0.97</v>
      </c>
      <c r="CF24">
        <v>0</v>
      </c>
      <c r="CG24">
        <v>3.77</v>
      </c>
      <c r="CH24">
        <v>0.16520000000000001</v>
      </c>
      <c r="CI24">
        <v>5.34</v>
      </c>
      <c r="CJ24">
        <v>1.92</v>
      </c>
      <c r="CK24">
        <v>1.79</v>
      </c>
      <c r="CL24">
        <v>0</v>
      </c>
      <c r="CM24">
        <v>0</v>
      </c>
      <c r="CN24">
        <v>0</v>
      </c>
      <c r="CO24">
        <v>2.25</v>
      </c>
      <c r="CP24">
        <v>0.49764000000000003</v>
      </c>
      <c r="CQ24">
        <v>0</v>
      </c>
      <c r="CR24">
        <v>2.34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32.972839999999998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24.882000000000001</v>
      </c>
      <c r="H25">
        <v>0</v>
      </c>
      <c r="I25">
        <v>92.011499999999998</v>
      </c>
      <c r="J25">
        <v>1.143</v>
      </c>
      <c r="K25">
        <v>687.84215500000005</v>
      </c>
      <c r="L25">
        <v>656.40412500000002</v>
      </c>
      <c r="M25">
        <v>92.92</v>
      </c>
      <c r="N25">
        <v>119.15625</v>
      </c>
      <c r="O25">
        <v>124.79062500000001</v>
      </c>
      <c r="P25">
        <v>141.16999999999999</v>
      </c>
      <c r="Q25">
        <v>21.938279999999999</v>
      </c>
      <c r="R25">
        <v>42.846803999999999</v>
      </c>
      <c r="S25">
        <v>26.620229999999999</v>
      </c>
      <c r="T25">
        <v>3.5999999999999997E-2</v>
      </c>
      <c r="U25">
        <v>348.97500000000002</v>
      </c>
      <c r="V25">
        <v>20.731850000000001</v>
      </c>
      <c r="W25">
        <v>46.399079999999998</v>
      </c>
      <c r="X25">
        <v>98.34375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5.3159999999999998</v>
      </c>
      <c r="AF25">
        <v>9.1440000000000001</v>
      </c>
      <c r="AG25">
        <v>45.147199999999998</v>
      </c>
      <c r="AH25">
        <v>48.263800000000003</v>
      </c>
      <c r="AI25">
        <v>0</v>
      </c>
      <c r="AJ25">
        <v>0</v>
      </c>
      <c r="AK25">
        <v>26.3</v>
      </c>
      <c r="AL25">
        <v>2.7888000000000002</v>
      </c>
      <c r="AM25">
        <v>0</v>
      </c>
      <c r="AN25">
        <v>0.70523999999999998</v>
      </c>
      <c r="AO25">
        <v>0</v>
      </c>
      <c r="AP25">
        <v>7.6859999999999999</v>
      </c>
      <c r="AQ25">
        <v>48.905999999999999</v>
      </c>
      <c r="AR25">
        <v>3.3119999999999998</v>
      </c>
      <c r="AS25">
        <v>5.1117600000000003</v>
      </c>
      <c r="AT25">
        <v>14.9968</v>
      </c>
      <c r="AU25">
        <v>0</v>
      </c>
      <c r="AV25">
        <v>46.251199999999997</v>
      </c>
      <c r="AW25">
        <v>50.329500000000003</v>
      </c>
      <c r="AX25">
        <v>5.7149999999999999</v>
      </c>
      <c r="AY25">
        <v>0</v>
      </c>
      <c r="AZ25">
        <f t="shared" si="0"/>
        <v>33.609839999999998</v>
      </c>
      <c r="BA25">
        <f t="shared" si="1"/>
        <v>2899.7937889999998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2</v>
      </c>
      <c r="BP25">
        <v>1.0900000000000001</v>
      </c>
      <c r="BQ25">
        <v>0</v>
      </c>
      <c r="BR25">
        <v>0</v>
      </c>
      <c r="BS25">
        <v>1.64</v>
      </c>
      <c r="BT25">
        <v>0.4158</v>
      </c>
      <c r="BU25">
        <v>0</v>
      </c>
      <c r="BV25">
        <v>0</v>
      </c>
      <c r="BW25">
        <v>6.3</v>
      </c>
      <c r="BX25">
        <v>0</v>
      </c>
      <c r="BY25">
        <v>0.26</v>
      </c>
      <c r="BZ25">
        <v>0</v>
      </c>
      <c r="CA25">
        <v>0</v>
      </c>
      <c r="CB25">
        <v>1.42</v>
      </c>
      <c r="CC25">
        <v>0.8</v>
      </c>
      <c r="CD25">
        <v>0.42</v>
      </c>
      <c r="CE25">
        <v>0.97</v>
      </c>
      <c r="CF25">
        <v>0</v>
      </c>
      <c r="CG25">
        <v>3.77</v>
      </c>
      <c r="CH25">
        <v>0.38640000000000002</v>
      </c>
      <c r="CI25">
        <v>5.34</v>
      </c>
      <c r="CJ25">
        <v>1.92</v>
      </c>
      <c r="CK25">
        <v>1.79</v>
      </c>
      <c r="CL25">
        <v>0</v>
      </c>
      <c r="CM25">
        <v>0</v>
      </c>
      <c r="CN25">
        <v>0</v>
      </c>
      <c r="CO25">
        <v>2.25</v>
      </c>
      <c r="CP25">
        <v>0.49764000000000003</v>
      </c>
      <c r="CQ25">
        <v>0</v>
      </c>
      <c r="CR25">
        <v>2.34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33.609839999999998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24.882000000000001</v>
      </c>
      <c r="H26">
        <v>0</v>
      </c>
      <c r="I26">
        <v>92.011499999999998</v>
      </c>
      <c r="J26">
        <v>1.143</v>
      </c>
      <c r="K26">
        <v>687.84215500000005</v>
      </c>
      <c r="L26">
        <v>656.40412500000002</v>
      </c>
      <c r="M26">
        <v>92.92</v>
      </c>
      <c r="N26">
        <v>119.15625</v>
      </c>
      <c r="O26">
        <v>124.79062500000001</v>
      </c>
      <c r="P26">
        <v>141.16999999999999</v>
      </c>
      <c r="Q26">
        <v>21.938279999999999</v>
      </c>
      <c r="R26">
        <v>42.846803999999999</v>
      </c>
      <c r="S26">
        <v>26.620229999999999</v>
      </c>
      <c r="T26">
        <v>0.06</v>
      </c>
      <c r="U26">
        <v>348.97500000000002</v>
      </c>
      <c r="V26">
        <v>20.731850000000001</v>
      </c>
      <c r="W26">
        <v>46.399079999999998</v>
      </c>
      <c r="X26">
        <v>98.34375</v>
      </c>
      <c r="Y26">
        <v>0</v>
      </c>
      <c r="Z26">
        <v>1.1000000000000001</v>
      </c>
      <c r="AA26">
        <v>3.7919999999999998</v>
      </c>
      <c r="AB26">
        <v>3.47</v>
      </c>
      <c r="AC26">
        <v>9.5524559999999994</v>
      </c>
      <c r="AD26">
        <v>0</v>
      </c>
      <c r="AE26">
        <v>17.011199999999999</v>
      </c>
      <c r="AF26">
        <v>9.1440000000000001</v>
      </c>
      <c r="AG26">
        <v>45.147199999999998</v>
      </c>
      <c r="AH26">
        <v>72.395700000000005</v>
      </c>
      <c r="AI26">
        <v>0</v>
      </c>
      <c r="AJ26">
        <v>0</v>
      </c>
      <c r="AK26">
        <v>26.3</v>
      </c>
      <c r="AL26">
        <v>2.7888000000000002</v>
      </c>
      <c r="AM26">
        <v>0</v>
      </c>
      <c r="AN26">
        <v>0.70523999999999998</v>
      </c>
      <c r="AO26">
        <v>0</v>
      </c>
      <c r="AP26">
        <v>7.6859999999999999</v>
      </c>
      <c r="AQ26">
        <v>65.207999999999998</v>
      </c>
      <c r="AR26">
        <v>3.3119999999999998</v>
      </c>
      <c r="AS26">
        <v>5.1117600000000003</v>
      </c>
      <c r="AT26">
        <v>14.9968</v>
      </c>
      <c r="AU26">
        <v>0</v>
      </c>
      <c r="AV26">
        <v>46.251199999999997</v>
      </c>
      <c r="AW26">
        <v>50.329500000000003</v>
      </c>
      <c r="AX26">
        <v>5.7149999999999999</v>
      </c>
      <c r="AY26">
        <v>0</v>
      </c>
      <c r="AZ26">
        <f t="shared" si="0"/>
        <v>34.10924</v>
      </c>
      <c r="BA26">
        <f t="shared" si="1"/>
        <v>2970.360744999999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2</v>
      </c>
      <c r="BP26">
        <v>1.0900000000000001</v>
      </c>
      <c r="BQ26">
        <v>0</v>
      </c>
      <c r="BR26">
        <v>0</v>
      </c>
      <c r="BS26">
        <v>1.64</v>
      </c>
      <c r="BT26">
        <v>0.67200000000000004</v>
      </c>
      <c r="BU26">
        <v>0</v>
      </c>
      <c r="BV26">
        <v>0</v>
      </c>
      <c r="BW26">
        <v>6.3</v>
      </c>
      <c r="BX26">
        <v>0</v>
      </c>
      <c r="BY26">
        <v>0.26</v>
      </c>
      <c r="BZ26">
        <v>0</v>
      </c>
      <c r="CA26">
        <v>0</v>
      </c>
      <c r="CB26">
        <v>1.42</v>
      </c>
      <c r="CC26">
        <v>0.85</v>
      </c>
      <c r="CD26">
        <v>0.42</v>
      </c>
      <c r="CE26">
        <v>0.97</v>
      </c>
      <c r="CF26">
        <v>0</v>
      </c>
      <c r="CG26">
        <v>3.77</v>
      </c>
      <c r="CH26">
        <v>0.5796</v>
      </c>
      <c r="CI26">
        <v>5.34</v>
      </c>
      <c r="CJ26">
        <v>1.92</v>
      </c>
      <c r="CK26">
        <v>1.79</v>
      </c>
      <c r="CL26">
        <v>0</v>
      </c>
      <c r="CM26">
        <v>0</v>
      </c>
      <c r="CN26">
        <v>0</v>
      </c>
      <c r="CO26">
        <v>2.25</v>
      </c>
      <c r="CP26">
        <v>0.49764000000000003</v>
      </c>
      <c r="CQ26">
        <v>0</v>
      </c>
      <c r="CR26">
        <v>2.34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34.10924</v>
      </c>
    </row>
    <row r="27" spans="1:114">
      <c r="A27" t="s">
        <v>69</v>
      </c>
      <c r="B27">
        <v>0</v>
      </c>
      <c r="C27">
        <v>0</v>
      </c>
      <c r="D27">
        <v>5.48</v>
      </c>
      <c r="E27">
        <v>0</v>
      </c>
      <c r="F27">
        <v>0</v>
      </c>
      <c r="G27">
        <v>24.882000000000001</v>
      </c>
      <c r="H27">
        <v>0</v>
      </c>
      <c r="I27">
        <v>92.011499999999998</v>
      </c>
      <c r="J27">
        <v>1.143</v>
      </c>
      <c r="K27">
        <v>687.84215500000005</v>
      </c>
      <c r="L27">
        <v>656.40412500000002</v>
      </c>
      <c r="M27">
        <v>92.92</v>
      </c>
      <c r="N27">
        <v>119.15625</v>
      </c>
      <c r="O27">
        <v>124.79062500000001</v>
      </c>
      <c r="P27">
        <v>141.16999999999999</v>
      </c>
      <c r="Q27">
        <v>21.938279999999999</v>
      </c>
      <c r="R27">
        <v>42.846803999999999</v>
      </c>
      <c r="S27">
        <v>26.620229999999999</v>
      </c>
      <c r="T27">
        <v>0.06</v>
      </c>
      <c r="U27">
        <v>348.97500000000002</v>
      </c>
      <c r="V27">
        <v>20.731850000000001</v>
      </c>
      <c r="W27">
        <v>46.399079999999998</v>
      </c>
      <c r="X27">
        <v>98.34375</v>
      </c>
      <c r="Y27">
        <v>0</v>
      </c>
      <c r="Z27">
        <v>7.15</v>
      </c>
      <c r="AA27">
        <v>17.38</v>
      </c>
      <c r="AB27">
        <v>16.655999999999999</v>
      </c>
      <c r="AC27">
        <v>20.074670999999999</v>
      </c>
      <c r="AD27">
        <v>8.8855000000000004</v>
      </c>
      <c r="AE27">
        <v>17.011199999999999</v>
      </c>
      <c r="AF27">
        <v>18.288</v>
      </c>
      <c r="AG27">
        <v>45.147199999999998</v>
      </c>
      <c r="AH27">
        <v>96.527600000000007</v>
      </c>
      <c r="AI27">
        <v>5.2759999999999998</v>
      </c>
      <c r="AJ27">
        <v>0</v>
      </c>
      <c r="AK27">
        <v>26.3</v>
      </c>
      <c r="AL27">
        <v>2.7888000000000002</v>
      </c>
      <c r="AM27">
        <v>5.3780999999999999</v>
      </c>
      <c r="AN27">
        <v>0.70523999999999998</v>
      </c>
      <c r="AO27">
        <v>0</v>
      </c>
      <c r="AP27">
        <v>7.6859999999999999</v>
      </c>
      <c r="AQ27">
        <v>65.207999999999998</v>
      </c>
      <c r="AR27">
        <v>3.3119999999999998</v>
      </c>
      <c r="AS27">
        <v>5.1117600000000003</v>
      </c>
      <c r="AT27">
        <v>14.9968</v>
      </c>
      <c r="AU27">
        <v>0</v>
      </c>
      <c r="AV27">
        <v>40.7712</v>
      </c>
      <c r="AW27">
        <v>50.329500000000003</v>
      </c>
      <c r="AX27">
        <v>5.7149999999999999</v>
      </c>
      <c r="AY27">
        <v>0</v>
      </c>
      <c r="AZ27">
        <f t="shared" si="0"/>
        <v>34.730439999999987</v>
      </c>
      <c r="BA27">
        <f t="shared" si="1"/>
        <v>3067.1436599999993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2</v>
      </c>
      <c r="BP27">
        <v>1.0900000000000001</v>
      </c>
      <c r="BQ27">
        <v>0</v>
      </c>
      <c r="BR27">
        <v>9.1999999999999998E-2</v>
      </c>
      <c r="BS27">
        <v>1.64</v>
      </c>
      <c r="BT27">
        <v>1.008</v>
      </c>
      <c r="BU27">
        <v>0</v>
      </c>
      <c r="BV27">
        <v>0</v>
      </c>
      <c r="BW27">
        <v>6.3</v>
      </c>
      <c r="BX27">
        <v>0</v>
      </c>
      <c r="BY27">
        <v>0.26</v>
      </c>
      <c r="BZ27">
        <v>0</v>
      </c>
      <c r="CA27">
        <v>0</v>
      </c>
      <c r="CB27">
        <v>1.42</v>
      </c>
      <c r="CC27">
        <v>0.85</v>
      </c>
      <c r="CD27">
        <v>0.42</v>
      </c>
      <c r="CE27">
        <v>0.97</v>
      </c>
      <c r="CF27">
        <v>0</v>
      </c>
      <c r="CG27">
        <v>3.77</v>
      </c>
      <c r="CH27">
        <v>0.77280000000000004</v>
      </c>
      <c r="CI27">
        <v>5.34</v>
      </c>
      <c r="CJ27">
        <v>1.92</v>
      </c>
      <c r="CK27">
        <v>1.79</v>
      </c>
      <c r="CL27">
        <v>0</v>
      </c>
      <c r="CM27">
        <v>0</v>
      </c>
      <c r="CN27">
        <v>0</v>
      </c>
      <c r="CO27">
        <v>2.25</v>
      </c>
      <c r="CP27">
        <v>0.49764000000000003</v>
      </c>
      <c r="CQ27">
        <v>0</v>
      </c>
      <c r="CR27">
        <v>2.34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34.730439999999987</v>
      </c>
    </row>
    <row r="28" spans="1:114">
      <c r="A28" t="s">
        <v>70</v>
      </c>
      <c r="B28">
        <v>0</v>
      </c>
      <c r="C28">
        <v>0</v>
      </c>
      <c r="D28">
        <v>5.48</v>
      </c>
      <c r="E28">
        <v>0</v>
      </c>
      <c r="F28">
        <v>0</v>
      </c>
      <c r="G28">
        <v>24.882000000000001</v>
      </c>
      <c r="H28">
        <v>0</v>
      </c>
      <c r="I28">
        <v>92.011499999999998</v>
      </c>
      <c r="J28">
        <v>1.143</v>
      </c>
      <c r="K28">
        <v>687.84215500000005</v>
      </c>
      <c r="L28">
        <v>656.40412500000002</v>
      </c>
      <c r="M28">
        <v>92.92</v>
      </c>
      <c r="N28">
        <v>119.15625</v>
      </c>
      <c r="O28">
        <v>124.79062500000001</v>
      </c>
      <c r="P28">
        <v>141.16999999999999</v>
      </c>
      <c r="Q28">
        <v>21.938279999999999</v>
      </c>
      <c r="R28">
        <v>42.846803999999999</v>
      </c>
      <c r="S28">
        <v>26.620229999999999</v>
      </c>
      <c r="T28">
        <v>3.5999999999999997E-2</v>
      </c>
      <c r="U28">
        <v>348.97500000000002</v>
      </c>
      <c r="V28">
        <v>20.731850000000001</v>
      </c>
      <c r="W28">
        <v>46.399079999999998</v>
      </c>
      <c r="X28">
        <v>98.34375</v>
      </c>
      <c r="Y28">
        <v>0</v>
      </c>
      <c r="Z28">
        <v>13.1076</v>
      </c>
      <c r="AA28">
        <v>17.816079999999999</v>
      </c>
      <c r="AB28">
        <v>41.140320000000003</v>
      </c>
      <c r="AC28">
        <v>30.112666000000001</v>
      </c>
      <c r="AD28">
        <v>8.7487999999999992</v>
      </c>
      <c r="AE28">
        <v>17.011199999999999</v>
      </c>
      <c r="AF28">
        <v>30.784800000000001</v>
      </c>
      <c r="AG28">
        <v>45.147199999999998</v>
      </c>
      <c r="AH28">
        <v>120.65949999999999</v>
      </c>
      <c r="AI28">
        <v>17.146999999999998</v>
      </c>
      <c r="AJ28">
        <v>0</v>
      </c>
      <c r="AK28">
        <v>26.3</v>
      </c>
      <c r="AL28">
        <v>2.7888000000000002</v>
      </c>
      <c r="AM28">
        <v>10.8941</v>
      </c>
      <c r="AN28">
        <v>0.70523999999999998</v>
      </c>
      <c r="AO28">
        <v>0</v>
      </c>
      <c r="AP28">
        <v>7.6859999999999999</v>
      </c>
      <c r="AQ28">
        <v>65.207999999999998</v>
      </c>
      <c r="AR28">
        <v>3.3119999999999998</v>
      </c>
      <c r="AS28">
        <v>5.1117600000000003</v>
      </c>
      <c r="AT28">
        <v>14.9968</v>
      </c>
      <c r="AU28">
        <v>0</v>
      </c>
      <c r="AV28">
        <v>40.7712</v>
      </c>
      <c r="AW28">
        <v>50.329500000000003</v>
      </c>
      <c r="AX28">
        <v>5.7149999999999999</v>
      </c>
      <c r="AY28">
        <v>0</v>
      </c>
      <c r="AZ28">
        <f t="shared" si="0"/>
        <v>35.33156799999999</v>
      </c>
      <c r="BA28">
        <f t="shared" si="1"/>
        <v>3162.5157829999998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2</v>
      </c>
      <c r="BP28">
        <v>1.0900000000000001</v>
      </c>
      <c r="BQ28">
        <v>0</v>
      </c>
      <c r="BR28">
        <v>0.49992799999999998</v>
      </c>
      <c r="BS28">
        <v>1.64</v>
      </c>
      <c r="BT28">
        <v>1.008</v>
      </c>
      <c r="BU28">
        <v>0</v>
      </c>
      <c r="BV28">
        <v>0</v>
      </c>
      <c r="BW28">
        <v>6.3</v>
      </c>
      <c r="BX28">
        <v>0</v>
      </c>
      <c r="BY28">
        <v>0.26</v>
      </c>
      <c r="BZ28">
        <v>0</v>
      </c>
      <c r="CA28">
        <v>0</v>
      </c>
      <c r="CB28">
        <v>1.42</v>
      </c>
      <c r="CC28">
        <v>0.85</v>
      </c>
      <c r="CD28">
        <v>0.42</v>
      </c>
      <c r="CE28">
        <v>0.97</v>
      </c>
      <c r="CF28">
        <v>0</v>
      </c>
      <c r="CG28">
        <v>3.77</v>
      </c>
      <c r="CH28">
        <v>0.96599999999999997</v>
      </c>
      <c r="CI28">
        <v>5.34</v>
      </c>
      <c r="CJ28">
        <v>1.92</v>
      </c>
      <c r="CK28">
        <v>1.79</v>
      </c>
      <c r="CL28">
        <v>0</v>
      </c>
      <c r="CM28">
        <v>0</v>
      </c>
      <c r="CN28">
        <v>0</v>
      </c>
      <c r="CO28">
        <v>2.25</v>
      </c>
      <c r="CP28">
        <v>0.49764000000000003</v>
      </c>
      <c r="CQ28">
        <v>0</v>
      </c>
      <c r="CR28">
        <v>2.34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35.33156799999999</v>
      </c>
    </row>
    <row r="29" spans="1:114">
      <c r="A29" t="s">
        <v>71</v>
      </c>
      <c r="B29">
        <v>0</v>
      </c>
      <c r="C29">
        <v>0</v>
      </c>
      <c r="D29">
        <v>5.48</v>
      </c>
      <c r="E29">
        <v>0</v>
      </c>
      <c r="F29">
        <v>0</v>
      </c>
      <c r="G29">
        <v>24.882000000000001</v>
      </c>
      <c r="H29">
        <v>0</v>
      </c>
      <c r="I29">
        <v>92.011499999999998</v>
      </c>
      <c r="J29">
        <v>1.143</v>
      </c>
      <c r="K29">
        <v>687.84215500000005</v>
      </c>
      <c r="L29">
        <v>656.40412500000002</v>
      </c>
      <c r="M29">
        <v>92.92</v>
      </c>
      <c r="N29">
        <v>119.15625</v>
      </c>
      <c r="O29">
        <v>124.79062500000001</v>
      </c>
      <c r="P29">
        <v>141.16999999999999</v>
      </c>
      <c r="Q29">
        <v>21.938279999999999</v>
      </c>
      <c r="R29">
        <v>42.846803999999999</v>
      </c>
      <c r="S29">
        <v>26.620229999999999</v>
      </c>
      <c r="T29">
        <v>0.5625</v>
      </c>
      <c r="U29">
        <v>348.97500000000002</v>
      </c>
      <c r="V29">
        <v>20.731850000000001</v>
      </c>
      <c r="W29">
        <v>46.399079999999998</v>
      </c>
      <c r="X29">
        <v>98.34375</v>
      </c>
      <c r="Y29">
        <v>0</v>
      </c>
      <c r="Z29">
        <v>13.1076</v>
      </c>
      <c r="AA29">
        <v>28.09872</v>
      </c>
      <c r="AB29">
        <v>41.140320000000003</v>
      </c>
      <c r="AC29">
        <v>30.112666000000001</v>
      </c>
      <c r="AD29">
        <v>18.864599999999999</v>
      </c>
      <c r="AE29">
        <v>34.022399999999998</v>
      </c>
      <c r="AF29">
        <v>30.784800000000001</v>
      </c>
      <c r="AG29">
        <v>45.147199999999998</v>
      </c>
      <c r="AH29">
        <v>144.79140000000001</v>
      </c>
      <c r="AI29">
        <v>17.146999999999998</v>
      </c>
      <c r="AJ29">
        <v>0</v>
      </c>
      <c r="AK29">
        <v>26.3</v>
      </c>
      <c r="AL29">
        <v>2.7888000000000002</v>
      </c>
      <c r="AM29">
        <v>16.38252</v>
      </c>
      <c r="AN29">
        <v>0.70523999999999998</v>
      </c>
      <c r="AO29">
        <v>0</v>
      </c>
      <c r="AP29">
        <v>3.843</v>
      </c>
      <c r="AQ29">
        <v>65.207999999999998</v>
      </c>
      <c r="AR29">
        <v>3.3119999999999998</v>
      </c>
      <c r="AS29">
        <v>5.1117600000000003</v>
      </c>
      <c r="AT29">
        <v>14.9968</v>
      </c>
      <c r="AU29">
        <v>0</v>
      </c>
      <c r="AV29">
        <v>40.7712</v>
      </c>
      <c r="AW29">
        <v>50.329500000000003</v>
      </c>
      <c r="AX29">
        <v>5.7149999999999999</v>
      </c>
      <c r="AY29">
        <v>0</v>
      </c>
      <c r="AZ29">
        <f t="shared" si="0"/>
        <v>35.759967999999986</v>
      </c>
      <c r="BA29">
        <f t="shared" si="1"/>
        <v>3226.6576429999991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2</v>
      </c>
      <c r="BP29">
        <v>1.0900000000000001</v>
      </c>
      <c r="BQ29">
        <v>0</v>
      </c>
      <c r="BR29">
        <v>0.49992799999999998</v>
      </c>
      <c r="BS29">
        <v>1.64</v>
      </c>
      <c r="BT29">
        <v>1.26</v>
      </c>
      <c r="BU29">
        <v>0</v>
      </c>
      <c r="BV29">
        <v>0</v>
      </c>
      <c r="BW29">
        <v>6.3</v>
      </c>
      <c r="BX29">
        <v>0</v>
      </c>
      <c r="BY29">
        <v>0.26</v>
      </c>
      <c r="BZ29">
        <v>0</v>
      </c>
      <c r="CA29">
        <v>0</v>
      </c>
      <c r="CB29">
        <v>1.42</v>
      </c>
      <c r="CC29">
        <v>0.85</v>
      </c>
      <c r="CD29">
        <v>0.42</v>
      </c>
      <c r="CE29">
        <v>0.97</v>
      </c>
      <c r="CF29">
        <v>0</v>
      </c>
      <c r="CG29">
        <v>3.77</v>
      </c>
      <c r="CH29">
        <v>1.1424000000000001</v>
      </c>
      <c r="CI29">
        <v>5.34</v>
      </c>
      <c r="CJ29">
        <v>1.92</v>
      </c>
      <c r="CK29">
        <v>1.79</v>
      </c>
      <c r="CL29">
        <v>0</v>
      </c>
      <c r="CM29">
        <v>0</v>
      </c>
      <c r="CN29">
        <v>0</v>
      </c>
      <c r="CO29">
        <v>2.25</v>
      </c>
      <c r="CP29">
        <v>0.49764000000000003</v>
      </c>
      <c r="CQ29">
        <v>0</v>
      </c>
      <c r="CR29">
        <v>2.34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35.759967999999986</v>
      </c>
    </row>
    <row r="30" spans="1:114">
      <c r="A30" t="s">
        <v>72</v>
      </c>
      <c r="B30">
        <v>0</v>
      </c>
      <c r="C30">
        <v>0</v>
      </c>
      <c r="D30">
        <v>5.48</v>
      </c>
      <c r="E30">
        <v>0</v>
      </c>
      <c r="F30">
        <v>0</v>
      </c>
      <c r="G30">
        <v>24.882000000000001</v>
      </c>
      <c r="H30">
        <v>0</v>
      </c>
      <c r="I30">
        <v>92.011499999999998</v>
      </c>
      <c r="J30">
        <v>1.143</v>
      </c>
      <c r="K30">
        <v>687.84215500000005</v>
      </c>
      <c r="L30">
        <v>656.40412500000002</v>
      </c>
      <c r="M30">
        <v>92.92</v>
      </c>
      <c r="N30">
        <v>119.15625</v>
      </c>
      <c r="O30">
        <v>124.79062500000001</v>
      </c>
      <c r="P30">
        <v>141.16999999999999</v>
      </c>
      <c r="Q30">
        <v>21.938279999999999</v>
      </c>
      <c r="R30">
        <v>42.846803999999999</v>
      </c>
      <c r="S30">
        <v>26.620229999999999</v>
      </c>
      <c r="T30">
        <v>0.5625</v>
      </c>
      <c r="U30">
        <v>348.97500000000002</v>
      </c>
      <c r="V30">
        <v>20.731850000000001</v>
      </c>
      <c r="W30">
        <v>46.399079999999998</v>
      </c>
      <c r="X30">
        <v>98.34375</v>
      </c>
      <c r="Y30">
        <v>0</v>
      </c>
      <c r="Z30">
        <v>13.1076</v>
      </c>
      <c r="AA30">
        <v>28.09872</v>
      </c>
      <c r="AB30">
        <v>41.140320000000003</v>
      </c>
      <c r="AC30">
        <v>30.112666000000001</v>
      </c>
      <c r="AD30">
        <v>28.296900000000001</v>
      </c>
      <c r="AE30">
        <v>51.193080000000002</v>
      </c>
      <c r="AF30">
        <v>30.784800000000001</v>
      </c>
      <c r="AG30">
        <v>45.147199999999998</v>
      </c>
      <c r="AH30">
        <v>144.79140000000001</v>
      </c>
      <c r="AI30">
        <v>17.146999999999998</v>
      </c>
      <c r="AJ30">
        <v>0</v>
      </c>
      <c r="AK30">
        <v>26.3</v>
      </c>
      <c r="AL30">
        <v>13.363</v>
      </c>
      <c r="AM30">
        <v>16.38252</v>
      </c>
      <c r="AN30">
        <v>0.70523999999999998</v>
      </c>
      <c r="AO30">
        <v>0</v>
      </c>
      <c r="AP30">
        <v>3.843</v>
      </c>
      <c r="AQ30">
        <v>65.207999999999998</v>
      </c>
      <c r="AR30">
        <v>3.3119999999999998</v>
      </c>
      <c r="AS30">
        <v>5.1117600000000003</v>
      </c>
      <c r="AT30">
        <v>14.9968</v>
      </c>
      <c r="AU30">
        <v>0</v>
      </c>
      <c r="AV30">
        <v>40.7712</v>
      </c>
      <c r="AW30">
        <v>50.329500000000003</v>
      </c>
      <c r="AX30">
        <v>5.7149999999999999</v>
      </c>
      <c r="AY30">
        <v>0</v>
      </c>
      <c r="AZ30">
        <f t="shared" si="0"/>
        <v>35.759967999999986</v>
      </c>
      <c r="BA30">
        <f t="shared" si="1"/>
        <v>3263.8348229999992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2</v>
      </c>
      <c r="BP30">
        <v>1.0900000000000001</v>
      </c>
      <c r="BQ30">
        <v>0</v>
      </c>
      <c r="BR30">
        <v>0.49992799999999998</v>
      </c>
      <c r="BS30">
        <v>1.64</v>
      </c>
      <c r="BT30">
        <v>1.26</v>
      </c>
      <c r="BU30">
        <v>0</v>
      </c>
      <c r="BV30">
        <v>0</v>
      </c>
      <c r="BW30">
        <v>6.3</v>
      </c>
      <c r="BX30">
        <v>0</v>
      </c>
      <c r="BY30">
        <v>0.26</v>
      </c>
      <c r="BZ30">
        <v>0</v>
      </c>
      <c r="CA30">
        <v>0</v>
      </c>
      <c r="CB30">
        <v>1.42</v>
      </c>
      <c r="CC30">
        <v>0.85</v>
      </c>
      <c r="CD30">
        <v>0.42</v>
      </c>
      <c r="CE30">
        <v>0.97</v>
      </c>
      <c r="CF30">
        <v>0</v>
      </c>
      <c r="CG30">
        <v>3.77</v>
      </c>
      <c r="CH30">
        <v>1.1424000000000001</v>
      </c>
      <c r="CI30">
        <v>5.34</v>
      </c>
      <c r="CJ30">
        <v>1.92</v>
      </c>
      <c r="CK30">
        <v>1.79</v>
      </c>
      <c r="CL30">
        <v>0</v>
      </c>
      <c r="CM30">
        <v>0</v>
      </c>
      <c r="CN30">
        <v>0</v>
      </c>
      <c r="CO30">
        <v>2.25</v>
      </c>
      <c r="CP30">
        <v>0.49764000000000003</v>
      </c>
      <c r="CQ30">
        <v>0</v>
      </c>
      <c r="CR30">
        <v>2.34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35.759967999999986</v>
      </c>
    </row>
    <row r="31" spans="1:114">
      <c r="A31" t="s">
        <v>73</v>
      </c>
      <c r="B31">
        <v>0</v>
      </c>
      <c r="C31">
        <v>0</v>
      </c>
      <c r="D31">
        <v>5.48</v>
      </c>
      <c r="E31">
        <v>0</v>
      </c>
      <c r="F31">
        <v>0</v>
      </c>
      <c r="G31">
        <v>24.882000000000001</v>
      </c>
      <c r="H31">
        <v>0</v>
      </c>
      <c r="I31">
        <v>92.011499999999998</v>
      </c>
      <c r="J31">
        <v>1.143</v>
      </c>
      <c r="K31">
        <v>687.84215500000005</v>
      </c>
      <c r="L31">
        <v>656.40412500000002</v>
      </c>
      <c r="M31">
        <v>92.92</v>
      </c>
      <c r="N31">
        <v>119.15625</v>
      </c>
      <c r="O31">
        <v>124.79062500000001</v>
      </c>
      <c r="P31">
        <v>141.16999999999999</v>
      </c>
      <c r="Q31">
        <v>21.938279999999999</v>
      </c>
      <c r="R31">
        <v>42.846803999999999</v>
      </c>
      <c r="S31">
        <v>26.620229999999999</v>
      </c>
      <c r="T31">
        <v>0.5625</v>
      </c>
      <c r="U31">
        <v>348.97500000000002</v>
      </c>
      <c r="V31">
        <v>20.731850000000001</v>
      </c>
      <c r="W31">
        <v>46.399079999999998</v>
      </c>
      <c r="X31">
        <v>98.34375</v>
      </c>
      <c r="Y31">
        <v>0</v>
      </c>
      <c r="Z31">
        <v>13.1076</v>
      </c>
      <c r="AA31">
        <v>28.09872</v>
      </c>
      <c r="AB31">
        <v>41.140320000000003</v>
      </c>
      <c r="AC31">
        <v>30.112666000000001</v>
      </c>
      <c r="AD31">
        <v>28.296900000000001</v>
      </c>
      <c r="AE31">
        <v>51.209028000000004</v>
      </c>
      <c r="AF31">
        <v>30.784800000000001</v>
      </c>
      <c r="AG31">
        <v>45.147199999999998</v>
      </c>
      <c r="AH31">
        <v>144.79140000000001</v>
      </c>
      <c r="AI31">
        <v>17.146999999999998</v>
      </c>
      <c r="AJ31">
        <v>0</v>
      </c>
      <c r="AK31">
        <v>26.3</v>
      </c>
      <c r="AL31">
        <v>40.088999999999999</v>
      </c>
      <c r="AM31">
        <v>16.38252</v>
      </c>
      <c r="AN31">
        <v>0.70523999999999998</v>
      </c>
      <c r="AO31">
        <v>0</v>
      </c>
      <c r="AP31">
        <v>3.843</v>
      </c>
      <c r="AQ31">
        <v>65.207999999999998</v>
      </c>
      <c r="AR31">
        <v>3.3119999999999998</v>
      </c>
      <c r="AS31">
        <v>6.726</v>
      </c>
      <c r="AT31">
        <v>14.9968</v>
      </c>
      <c r="AU31">
        <v>0</v>
      </c>
      <c r="AV31">
        <v>40.6616</v>
      </c>
      <c r="AW31">
        <v>50.329500000000003</v>
      </c>
      <c r="AX31">
        <v>5.7149999999999999</v>
      </c>
      <c r="AY31">
        <v>0</v>
      </c>
      <c r="AZ31">
        <f t="shared" si="0"/>
        <v>35.719967999999994</v>
      </c>
      <c r="BA31">
        <f t="shared" si="1"/>
        <v>3292.0414109999997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2</v>
      </c>
      <c r="BP31">
        <v>1.0900000000000001</v>
      </c>
      <c r="BQ31">
        <v>0</v>
      </c>
      <c r="BR31">
        <v>0.49992799999999998</v>
      </c>
      <c r="BS31">
        <v>1.64</v>
      </c>
      <c r="BT31">
        <v>1.26</v>
      </c>
      <c r="BU31">
        <v>0</v>
      </c>
      <c r="BV31">
        <v>0</v>
      </c>
      <c r="BW31">
        <v>6.3</v>
      </c>
      <c r="BX31">
        <v>0</v>
      </c>
      <c r="BY31">
        <v>0.26</v>
      </c>
      <c r="BZ31">
        <v>0</v>
      </c>
      <c r="CA31">
        <v>0</v>
      </c>
      <c r="CB31">
        <v>1.42</v>
      </c>
      <c r="CC31">
        <v>0.82</v>
      </c>
      <c r="CD31">
        <v>0.41</v>
      </c>
      <c r="CE31">
        <v>0.97</v>
      </c>
      <c r="CF31">
        <v>0</v>
      </c>
      <c r="CG31">
        <v>3.77</v>
      </c>
      <c r="CH31">
        <v>1.1424000000000001</v>
      </c>
      <c r="CI31">
        <v>5.34</v>
      </c>
      <c r="CJ31">
        <v>1.92</v>
      </c>
      <c r="CK31">
        <v>1.79</v>
      </c>
      <c r="CL31">
        <v>0</v>
      </c>
      <c r="CM31">
        <v>0</v>
      </c>
      <c r="CN31">
        <v>0</v>
      </c>
      <c r="CO31">
        <v>2.25</v>
      </c>
      <c r="CP31">
        <v>0.49764000000000003</v>
      </c>
      <c r="CQ31">
        <v>0</v>
      </c>
      <c r="CR31">
        <v>2.34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35.719967999999994</v>
      </c>
    </row>
    <row r="32" spans="1:114">
      <c r="A32" t="s">
        <v>74</v>
      </c>
      <c r="B32">
        <v>0</v>
      </c>
      <c r="C32">
        <v>0</v>
      </c>
      <c r="D32">
        <v>5.48</v>
      </c>
      <c r="E32">
        <v>0</v>
      </c>
      <c r="F32">
        <v>0</v>
      </c>
      <c r="G32">
        <v>24.882000000000001</v>
      </c>
      <c r="H32">
        <v>0</v>
      </c>
      <c r="I32">
        <v>92.011499999999998</v>
      </c>
      <c r="J32">
        <v>1.143</v>
      </c>
      <c r="K32">
        <v>687.84215500000005</v>
      </c>
      <c r="L32">
        <v>656.40412500000002</v>
      </c>
      <c r="M32">
        <v>92.92</v>
      </c>
      <c r="N32">
        <v>119.15625</v>
      </c>
      <c r="O32">
        <v>124.79062500000001</v>
      </c>
      <c r="P32">
        <v>141.16999999999999</v>
      </c>
      <c r="Q32">
        <v>21.938279999999999</v>
      </c>
      <c r="R32">
        <v>42.846803999999999</v>
      </c>
      <c r="S32">
        <v>26.620229999999999</v>
      </c>
      <c r="T32">
        <v>0.5625</v>
      </c>
      <c r="U32">
        <v>348.97500000000002</v>
      </c>
      <c r="V32">
        <v>20.731850000000001</v>
      </c>
      <c r="W32">
        <v>46.399079999999998</v>
      </c>
      <c r="X32">
        <v>98.34375</v>
      </c>
      <c r="Y32">
        <v>0</v>
      </c>
      <c r="Z32">
        <v>13.1076</v>
      </c>
      <c r="AA32">
        <v>28.09872</v>
      </c>
      <c r="AB32">
        <v>41.140320000000003</v>
      </c>
      <c r="AC32">
        <v>30.112666000000001</v>
      </c>
      <c r="AD32">
        <v>37.729199999999999</v>
      </c>
      <c r="AE32">
        <v>51.209028000000004</v>
      </c>
      <c r="AF32">
        <v>30.784800000000001</v>
      </c>
      <c r="AG32">
        <v>45.147199999999998</v>
      </c>
      <c r="AH32">
        <v>136.78</v>
      </c>
      <c r="AI32">
        <v>17.146999999999998</v>
      </c>
      <c r="AJ32">
        <v>0</v>
      </c>
      <c r="AK32">
        <v>26.3</v>
      </c>
      <c r="AL32">
        <v>40.088999999999999</v>
      </c>
      <c r="AM32">
        <v>10.8941</v>
      </c>
      <c r="AN32">
        <v>0.70523999999999998</v>
      </c>
      <c r="AO32">
        <v>0</v>
      </c>
      <c r="AP32">
        <v>2.8182</v>
      </c>
      <c r="AQ32">
        <v>65.207999999999998</v>
      </c>
      <c r="AR32">
        <v>8.6112000000000002</v>
      </c>
      <c r="AS32">
        <v>6.726</v>
      </c>
      <c r="AT32">
        <v>14.9968</v>
      </c>
      <c r="AU32">
        <v>0</v>
      </c>
      <c r="AV32">
        <v>40.6616</v>
      </c>
      <c r="AW32">
        <v>50.329500000000003</v>
      </c>
      <c r="AX32">
        <v>5.7149999999999999</v>
      </c>
      <c r="AY32">
        <v>0</v>
      </c>
      <c r="AZ32">
        <f t="shared" si="0"/>
        <v>35.672367999999992</v>
      </c>
      <c r="BA32">
        <f t="shared" si="1"/>
        <v>3292.2006910000005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2</v>
      </c>
      <c r="BP32">
        <v>1.0900000000000001</v>
      </c>
      <c r="BQ32">
        <v>0</v>
      </c>
      <c r="BR32">
        <v>0.49992799999999998</v>
      </c>
      <c r="BS32">
        <v>1.64</v>
      </c>
      <c r="BT32">
        <v>1.26</v>
      </c>
      <c r="BU32">
        <v>0</v>
      </c>
      <c r="BV32">
        <v>0</v>
      </c>
      <c r="BW32">
        <v>6.3</v>
      </c>
      <c r="BX32">
        <v>0</v>
      </c>
      <c r="BY32">
        <v>0.26</v>
      </c>
      <c r="BZ32">
        <v>0</v>
      </c>
      <c r="CA32">
        <v>0</v>
      </c>
      <c r="CB32">
        <v>1.42</v>
      </c>
      <c r="CC32">
        <v>0.82</v>
      </c>
      <c r="CD32">
        <v>0.41</v>
      </c>
      <c r="CE32">
        <v>0.97</v>
      </c>
      <c r="CF32">
        <v>0</v>
      </c>
      <c r="CG32">
        <v>3.77</v>
      </c>
      <c r="CH32">
        <v>1.0948</v>
      </c>
      <c r="CI32">
        <v>5.34</v>
      </c>
      <c r="CJ32">
        <v>1.92</v>
      </c>
      <c r="CK32">
        <v>1.79</v>
      </c>
      <c r="CL32">
        <v>0</v>
      </c>
      <c r="CM32">
        <v>0</v>
      </c>
      <c r="CN32">
        <v>0</v>
      </c>
      <c r="CO32">
        <v>2.25</v>
      </c>
      <c r="CP32">
        <v>0.49764000000000003</v>
      </c>
      <c r="CQ32">
        <v>0</v>
      </c>
      <c r="CR32">
        <v>2.34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35.672367999999992</v>
      </c>
    </row>
    <row r="33" spans="1:114">
      <c r="A33" t="s">
        <v>75</v>
      </c>
      <c r="B33">
        <v>0</v>
      </c>
      <c r="C33">
        <v>0</v>
      </c>
      <c r="D33">
        <v>5.48</v>
      </c>
      <c r="E33">
        <v>0</v>
      </c>
      <c r="F33">
        <v>0</v>
      </c>
      <c r="G33">
        <v>24.882000000000001</v>
      </c>
      <c r="H33">
        <v>0</v>
      </c>
      <c r="I33">
        <v>92.011499999999998</v>
      </c>
      <c r="J33">
        <v>1.143</v>
      </c>
      <c r="K33">
        <v>687.84215500000005</v>
      </c>
      <c r="L33">
        <v>656.40412500000002</v>
      </c>
      <c r="M33">
        <v>92.92</v>
      </c>
      <c r="N33">
        <v>119.15625</v>
      </c>
      <c r="O33">
        <v>124.79062500000001</v>
      </c>
      <c r="P33">
        <v>141.16999999999999</v>
      </c>
      <c r="Q33">
        <v>21.938279999999999</v>
      </c>
      <c r="R33">
        <v>42.846803999999999</v>
      </c>
      <c r="S33">
        <v>26.620229999999999</v>
      </c>
      <c r="T33">
        <v>0.5625</v>
      </c>
      <c r="U33">
        <v>348.97500000000002</v>
      </c>
      <c r="V33">
        <v>20.731850000000001</v>
      </c>
      <c r="W33">
        <v>46.399079999999998</v>
      </c>
      <c r="X33">
        <v>98.34375</v>
      </c>
      <c r="Y33">
        <v>0</v>
      </c>
      <c r="Z33">
        <v>13.1076</v>
      </c>
      <c r="AA33">
        <v>28.09872</v>
      </c>
      <c r="AB33">
        <v>41.140320000000003</v>
      </c>
      <c r="AC33">
        <v>30.112666000000001</v>
      </c>
      <c r="AD33">
        <v>37.729199999999999</v>
      </c>
      <c r="AE33">
        <v>51.209028000000004</v>
      </c>
      <c r="AF33">
        <v>30.784800000000001</v>
      </c>
      <c r="AG33">
        <v>45.147199999999998</v>
      </c>
      <c r="AH33">
        <v>120.65949999999999</v>
      </c>
      <c r="AI33">
        <v>17.146999999999998</v>
      </c>
      <c r="AJ33">
        <v>0</v>
      </c>
      <c r="AK33">
        <v>26.3</v>
      </c>
      <c r="AL33">
        <v>40.088999999999999</v>
      </c>
      <c r="AM33">
        <v>5.4608400000000001</v>
      </c>
      <c r="AN33">
        <v>0.70523999999999998</v>
      </c>
      <c r="AO33">
        <v>0</v>
      </c>
      <c r="AP33">
        <v>2.8182</v>
      </c>
      <c r="AQ33">
        <v>65.207999999999998</v>
      </c>
      <c r="AR33">
        <v>30.911999999999999</v>
      </c>
      <c r="AS33">
        <v>6.726</v>
      </c>
      <c r="AT33">
        <v>14.9968</v>
      </c>
      <c r="AU33">
        <v>0</v>
      </c>
      <c r="AV33">
        <v>40.6616</v>
      </c>
      <c r="AW33">
        <v>50.329500000000003</v>
      </c>
      <c r="AX33">
        <v>5.7149999999999999</v>
      </c>
      <c r="AY33">
        <v>0</v>
      </c>
      <c r="AZ33">
        <f t="shared" si="0"/>
        <v>35.543567999999993</v>
      </c>
      <c r="BA33">
        <f t="shared" si="1"/>
        <v>3292.8189310000007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2</v>
      </c>
      <c r="BP33">
        <v>1.0900000000000001</v>
      </c>
      <c r="BQ33">
        <v>0</v>
      </c>
      <c r="BR33">
        <v>0.49992799999999998</v>
      </c>
      <c r="BS33">
        <v>1.64</v>
      </c>
      <c r="BT33">
        <v>1.26</v>
      </c>
      <c r="BU33">
        <v>0</v>
      </c>
      <c r="BV33">
        <v>0</v>
      </c>
      <c r="BW33">
        <v>6.3</v>
      </c>
      <c r="BX33">
        <v>0</v>
      </c>
      <c r="BY33">
        <v>0.26</v>
      </c>
      <c r="BZ33">
        <v>0</v>
      </c>
      <c r="CA33">
        <v>0</v>
      </c>
      <c r="CB33">
        <v>1.42</v>
      </c>
      <c r="CC33">
        <v>0.82</v>
      </c>
      <c r="CD33">
        <v>0.41</v>
      </c>
      <c r="CE33">
        <v>0.97</v>
      </c>
      <c r="CF33">
        <v>0</v>
      </c>
      <c r="CG33">
        <v>3.77</v>
      </c>
      <c r="CH33">
        <v>0.96599999999999997</v>
      </c>
      <c r="CI33">
        <v>5.34</v>
      </c>
      <c r="CJ33">
        <v>1.92</v>
      </c>
      <c r="CK33">
        <v>1.79</v>
      </c>
      <c r="CL33">
        <v>0</v>
      </c>
      <c r="CM33">
        <v>0</v>
      </c>
      <c r="CN33">
        <v>0</v>
      </c>
      <c r="CO33">
        <v>2.25</v>
      </c>
      <c r="CP33">
        <v>0.49764000000000003</v>
      </c>
      <c r="CQ33">
        <v>0</v>
      </c>
      <c r="CR33">
        <v>2.34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35.543567999999993</v>
      </c>
    </row>
    <row r="34" spans="1:114">
      <c r="A34" t="s">
        <v>76</v>
      </c>
      <c r="B34">
        <v>0</v>
      </c>
      <c r="C34">
        <v>0</v>
      </c>
      <c r="D34">
        <v>5.48</v>
      </c>
      <c r="E34">
        <v>0</v>
      </c>
      <c r="F34">
        <v>0</v>
      </c>
      <c r="G34">
        <v>24.882000000000001</v>
      </c>
      <c r="H34">
        <v>0</v>
      </c>
      <c r="I34">
        <v>92.011499999999998</v>
      </c>
      <c r="J34">
        <v>1.143</v>
      </c>
      <c r="K34">
        <v>687.84215500000005</v>
      </c>
      <c r="L34">
        <v>656.40412500000002</v>
      </c>
      <c r="M34">
        <v>92.92</v>
      </c>
      <c r="N34">
        <v>119.15625</v>
      </c>
      <c r="O34">
        <v>124.79062500000001</v>
      </c>
      <c r="P34">
        <v>141.16999999999999</v>
      </c>
      <c r="Q34">
        <v>21.938279999999999</v>
      </c>
      <c r="R34">
        <v>42.846803999999999</v>
      </c>
      <c r="S34">
        <v>26.620229999999999</v>
      </c>
      <c r="T34">
        <v>0.5625</v>
      </c>
      <c r="U34">
        <v>348.97500000000002</v>
      </c>
      <c r="V34">
        <v>20.731850000000001</v>
      </c>
      <c r="W34">
        <v>46.399079999999998</v>
      </c>
      <c r="X34">
        <v>98.34375</v>
      </c>
      <c r="Y34">
        <v>0</v>
      </c>
      <c r="Z34">
        <v>13.1076</v>
      </c>
      <c r="AA34">
        <v>17.774999999999999</v>
      </c>
      <c r="AB34">
        <v>27.426880000000001</v>
      </c>
      <c r="AC34">
        <v>20.074670999999999</v>
      </c>
      <c r="AD34">
        <v>28.296900000000001</v>
      </c>
      <c r="AE34">
        <v>51.209028000000004</v>
      </c>
      <c r="AF34">
        <v>18.288</v>
      </c>
      <c r="AG34">
        <v>45.147199999999998</v>
      </c>
      <c r="AH34">
        <v>96.527600000000007</v>
      </c>
      <c r="AI34">
        <v>5.2759999999999998</v>
      </c>
      <c r="AJ34">
        <v>0</v>
      </c>
      <c r="AK34">
        <v>26.3</v>
      </c>
      <c r="AL34">
        <v>40.088999999999999</v>
      </c>
      <c r="AM34">
        <v>0</v>
      </c>
      <c r="AN34">
        <v>0.70523999999999998</v>
      </c>
      <c r="AO34">
        <v>0</v>
      </c>
      <c r="AP34">
        <v>2.8182</v>
      </c>
      <c r="AQ34">
        <v>65.207999999999998</v>
      </c>
      <c r="AR34">
        <v>30.911999999999999</v>
      </c>
      <c r="AS34">
        <v>6.726</v>
      </c>
      <c r="AT34">
        <v>14.9968</v>
      </c>
      <c r="AU34">
        <v>0</v>
      </c>
      <c r="AV34">
        <v>40.6616</v>
      </c>
      <c r="AW34">
        <v>50.329500000000003</v>
      </c>
      <c r="AX34">
        <v>5.7149999999999999</v>
      </c>
      <c r="AY34">
        <v>0</v>
      </c>
      <c r="AZ34">
        <f t="shared" si="0"/>
        <v>34.276240000000001</v>
      </c>
      <c r="BA34">
        <f t="shared" si="1"/>
        <v>3194.0836079999999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2</v>
      </c>
      <c r="BP34">
        <v>1.0900000000000001</v>
      </c>
      <c r="BQ34">
        <v>0</v>
      </c>
      <c r="BR34">
        <v>1.38E-2</v>
      </c>
      <c r="BS34">
        <v>1.64</v>
      </c>
      <c r="BT34">
        <v>0.67200000000000004</v>
      </c>
      <c r="BU34">
        <v>0</v>
      </c>
      <c r="BV34">
        <v>0</v>
      </c>
      <c r="BW34">
        <v>6.3</v>
      </c>
      <c r="BX34">
        <v>0</v>
      </c>
      <c r="BY34">
        <v>0.26</v>
      </c>
      <c r="BZ34">
        <v>0</v>
      </c>
      <c r="CA34">
        <v>0</v>
      </c>
      <c r="CB34">
        <v>1.42</v>
      </c>
      <c r="CC34">
        <v>0.82</v>
      </c>
      <c r="CD34">
        <v>0.41</v>
      </c>
      <c r="CE34">
        <v>0.97</v>
      </c>
      <c r="CF34">
        <v>0</v>
      </c>
      <c r="CG34">
        <v>3.77</v>
      </c>
      <c r="CH34">
        <v>0.77280000000000004</v>
      </c>
      <c r="CI34">
        <v>5.34</v>
      </c>
      <c r="CJ34">
        <v>1.92</v>
      </c>
      <c r="CK34">
        <v>1.79</v>
      </c>
      <c r="CL34">
        <v>0</v>
      </c>
      <c r="CM34">
        <v>0</v>
      </c>
      <c r="CN34">
        <v>0</v>
      </c>
      <c r="CO34">
        <v>2.25</v>
      </c>
      <c r="CP34">
        <v>0.49764000000000003</v>
      </c>
      <c r="CQ34">
        <v>0</v>
      </c>
      <c r="CR34">
        <v>2.34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34.276240000000001</v>
      </c>
    </row>
    <row r="35" spans="1:114">
      <c r="A35" t="s">
        <v>77</v>
      </c>
      <c r="B35">
        <v>0</v>
      </c>
      <c r="C35">
        <v>0</v>
      </c>
      <c r="D35">
        <v>5.48</v>
      </c>
      <c r="E35">
        <v>0</v>
      </c>
      <c r="F35">
        <v>0</v>
      </c>
      <c r="G35">
        <v>24.882000000000001</v>
      </c>
      <c r="H35">
        <v>0</v>
      </c>
      <c r="I35">
        <v>90.868499999999997</v>
      </c>
      <c r="J35">
        <v>1.143</v>
      </c>
      <c r="K35">
        <v>687.84215500000005</v>
      </c>
      <c r="L35">
        <v>656.40412500000002</v>
      </c>
      <c r="M35">
        <v>92.92</v>
      </c>
      <c r="N35">
        <v>119.15625</v>
      </c>
      <c r="O35">
        <v>124.79062500000001</v>
      </c>
      <c r="P35">
        <v>141.16999999999999</v>
      </c>
      <c r="Q35">
        <v>21.938279999999999</v>
      </c>
      <c r="R35">
        <v>42.846803999999999</v>
      </c>
      <c r="S35">
        <v>26.620229999999999</v>
      </c>
      <c r="T35">
        <v>0.5625</v>
      </c>
      <c r="U35">
        <v>348.97500000000002</v>
      </c>
      <c r="V35">
        <v>20.731850000000001</v>
      </c>
      <c r="W35">
        <v>44.917999999999999</v>
      </c>
      <c r="X35">
        <v>98.34375</v>
      </c>
      <c r="Y35">
        <v>0</v>
      </c>
      <c r="Z35">
        <v>7.04</v>
      </c>
      <c r="AA35">
        <v>3.7919999999999998</v>
      </c>
      <c r="AB35">
        <v>3.47</v>
      </c>
      <c r="AC35">
        <v>10.02744</v>
      </c>
      <c r="AD35">
        <v>18.864599999999999</v>
      </c>
      <c r="AE35">
        <v>51.209028000000004</v>
      </c>
      <c r="AF35">
        <v>18.288</v>
      </c>
      <c r="AG35">
        <v>45.147199999999998</v>
      </c>
      <c r="AH35">
        <v>72.395700000000005</v>
      </c>
      <c r="AI35">
        <v>3.2974999999999999</v>
      </c>
      <c r="AJ35">
        <v>0</v>
      </c>
      <c r="AK35">
        <v>26.3</v>
      </c>
      <c r="AL35">
        <v>13.363</v>
      </c>
      <c r="AM35">
        <v>0</v>
      </c>
      <c r="AN35">
        <v>0.70523999999999998</v>
      </c>
      <c r="AO35">
        <v>0</v>
      </c>
      <c r="AP35">
        <v>2.8182</v>
      </c>
      <c r="AQ35">
        <v>65.207999999999998</v>
      </c>
      <c r="AR35">
        <v>30.911999999999999</v>
      </c>
      <c r="AS35">
        <v>16.680479999999999</v>
      </c>
      <c r="AT35">
        <v>14.9968</v>
      </c>
      <c r="AU35">
        <v>0</v>
      </c>
      <c r="AV35">
        <v>40.552</v>
      </c>
      <c r="AW35">
        <v>50.329500000000003</v>
      </c>
      <c r="AX35">
        <v>5.7149999999999999</v>
      </c>
      <c r="AY35">
        <v>0</v>
      </c>
      <c r="AZ35">
        <f t="shared" si="0"/>
        <v>33.507239999999996</v>
      </c>
      <c r="BA35">
        <f t="shared" si="1"/>
        <v>3084.2119969999999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2</v>
      </c>
      <c r="BP35">
        <v>1.0900000000000001</v>
      </c>
      <c r="BQ35">
        <v>0</v>
      </c>
      <c r="BR35">
        <v>0</v>
      </c>
      <c r="BS35">
        <v>1.64</v>
      </c>
      <c r="BT35">
        <v>0</v>
      </c>
      <c r="BU35">
        <v>0</v>
      </c>
      <c r="BV35">
        <v>0</v>
      </c>
      <c r="BW35">
        <v>6.3</v>
      </c>
      <c r="BX35">
        <v>0</v>
      </c>
      <c r="BY35">
        <v>0.26</v>
      </c>
      <c r="BZ35">
        <v>0</v>
      </c>
      <c r="CA35">
        <v>0</v>
      </c>
      <c r="CB35">
        <v>1.53</v>
      </c>
      <c r="CC35">
        <v>0.82</v>
      </c>
      <c r="CD35">
        <v>0.41</v>
      </c>
      <c r="CE35">
        <v>0.97</v>
      </c>
      <c r="CF35">
        <v>0</v>
      </c>
      <c r="CG35">
        <v>3.77</v>
      </c>
      <c r="CH35">
        <v>0.5796</v>
      </c>
      <c r="CI35">
        <v>5.34</v>
      </c>
      <c r="CJ35">
        <v>1.92</v>
      </c>
      <c r="CK35">
        <v>1.79</v>
      </c>
      <c r="CL35">
        <v>0</v>
      </c>
      <c r="CM35">
        <v>0</v>
      </c>
      <c r="CN35">
        <v>0</v>
      </c>
      <c r="CO35">
        <v>2.25</v>
      </c>
      <c r="CP35">
        <v>0.49764000000000003</v>
      </c>
      <c r="CQ35">
        <v>0</v>
      </c>
      <c r="CR35">
        <v>2.34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33.507239999999996</v>
      </c>
    </row>
    <row r="36" spans="1:114">
      <c r="A36" t="s">
        <v>78</v>
      </c>
      <c r="B36">
        <v>0</v>
      </c>
      <c r="C36">
        <v>0</v>
      </c>
      <c r="D36">
        <v>5.48</v>
      </c>
      <c r="E36">
        <v>0</v>
      </c>
      <c r="F36">
        <v>0</v>
      </c>
      <c r="G36">
        <v>24.882000000000001</v>
      </c>
      <c r="H36">
        <v>0</v>
      </c>
      <c r="I36">
        <v>90.868499999999997</v>
      </c>
      <c r="J36">
        <v>1.143</v>
      </c>
      <c r="K36">
        <v>687.84215500000005</v>
      </c>
      <c r="L36">
        <v>656.40412500000002</v>
      </c>
      <c r="M36">
        <v>92.92</v>
      </c>
      <c r="N36">
        <v>119.15625</v>
      </c>
      <c r="O36">
        <v>124.79062500000001</v>
      </c>
      <c r="P36">
        <v>141.16999999999999</v>
      </c>
      <c r="Q36">
        <v>21.938279999999999</v>
      </c>
      <c r="R36">
        <v>42.846803999999999</v>
      </c>
      <c r="S36">
        <v>26.620229999999999</v>
      </c>
      <c r="T36">
        <v>0.5625</v>
      </c>
      <c r="U36">
        <v>348.97500000000002</v>
      </c>
      <c r="V36">
        <v>20.731850000000001</v>
      </c>
      <c r="W36">
        <v>44.917999999999999</v>
      </c>
      <c r="X36">
        <v>98.34375</v>
      </c>
      <c r="Y36">
        <v>0</v>
      </c>
      <c r="Z36">
        <v>6.5537999999999998</v>
      </c>
      <c r="AA36">
        <v>0</v>
      </c>
      <c r="AB36">
        <v>0</v>
      </c>
      <c r="AC36">
        <v>0</v>
      </c>
      <c r="AD36">
        <v>8.8855000000000004</v>
      </c>
      <c r="AE36">
        <v>51.209028000000004</v>
      </c>
      <c r="AF36">
        <v>18.288</v>
      </c>
      <c r="AG36">
        <v>45.147199999999998</v>
      </c>
      <c r="AH36">
        <v>48.263800000000003</v>
      </c>
      <c r="AI36">
        <v>3.2974999999999999</v>
      </c>
      <c r="AJ36">
        <v>0</v>
      </c>
      <c r="AK36">
        <v>26.3</v>
      </c>
      <c r="AL36">
        <v>2.7888000000000002</v>
      </c>
      <c r="AM36">
        <v>0</v>
      </c>
      <c r="AN36">
        <v>0.70523999999999998</v>
      </c>
      <c r="AO36">
        <v>0</v>
      </c>
      <c r="AP36">
        <v>2.8182</v>
      </c>
      <c r="AQ36">
        <v>65.207999999999998</v>
      </c>
      <c r="AR36">
        <v>4.4160000000000004</v>
      </c>
      <c r="AS36">
        <v>16.680479999999999</v>
      </c>
      <c r="AT36">
        <v>14.9968</v>
      </c>
      <c r="AU36">
        <v>0</v>
      </c>
      <c r="AV36">
        <v>40.552</v>
      </c>
      <c r="AW36">
        <v>50.329500000000003</v>
      </c>
      <c r="AX36">
        <v>5.7149999999999999</v>
      </c>
      <c r="AY36">
        <v>0</v>
      </c>
      <c r="AZ36">
        <f t="shared" si="0"/>
        <v>33.314039999999999</v>
      </c>
      <c r="BA36">
        <f t="shared" si="1"/>
        <v>2995.0619570000013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2</v>
      </c>
      <c r="BP36">
        <v>1.0900000000000001</v>
      </c>
      <c r="BQ36">
        <v>0</v>
      </c>
      <c r="BR36">
        <v>0</v>
      </c>
      <c r="BS36">
        <v>1.64</v>
      </c>
      <c r="BT36">
        <v>0</v>
      </c>
      <c r="BU36">
        <v>0</v>
      </c>
      <c r="BV36">
        <v>0</v>
      </c>
      <c r="BW36">
        <v>6.3</v>
      </c>
      <c r="BX36">
        <v>0</v>
      </c>
      <c r="BY36">
        <v>0.26</v>
      </c>
      <c r="BZ36">
        <v>0</v>
      </c>
      <c r="CA36">
        <v>0</v>
      </c>
      <c r="CB36">
        <v>1.53</v>
      </c>
      <c r="CC36">
        <v>0.82</v>
      </c>
      <c r="CD36">
        <v>0.41</v>
      </c>
      <c r="CE36">
        <v>0.97</v>
      </c>
      <c r="CF36">
        <v>0</v>
      </c>
      <c r="CG36">
        <v>3.77</v>
      </c>
      <c r="CH36">
        <v>0.38640000000000002</v>
      </c>
      <c r="CI36">
        <v>5.34</v>
      </c>
      <c r="CJ36">
        <v>1.92</v>
      </c>
      <c r="CK36">
        <v>1.79</v>
      </c>
      <c r="CL36">
        <v>0</v>
      </c>
      <c r="CM36">
        <v>0</v>
      </c>
      <c r="CN36">
        <v>0</v>
      </c>
      <c r="CO36">
        <v>2.25</v>
      </c>
      <c r="CP36">
        <v>0.49764000000000003</v>
      </c>
      <c r="CQ36">
        <v>0</v>
      </c>
      <c r="CR36">
        <v>2.34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33.314039999999999</v>
      </c>
    </row>
    <row r="37" spans="1:114">
      <c r="A37" t="s">
        <v>79</v>
      </c>
      <c r="B37">
        <v>0</v>
      </c>
      <c r="C37">
        <v>0</v>
      </c>
      <c r="D37">
        <v>5.48</v>
      </c>
      <c r="E37">
        <v>0</v>
      </c>
      <c r="F37">
        <v>0</v>
      </c>
      <c r="G37">
        <v>24.882000000000001</v>
      </c>
      <c r="H37">
        <v>0</v>
      </c>
      <c r="I37">
        <v>90.868499999999997</v>
      </c>
      <c r="J37">
        <v>1.143</v>
      </c>
      <c r="K37">
        <v>687.84215500000005</v>
      </c>
      <c r="L37">
        <v>656.40412500000002</v>
      </c>
      <c r="M37">
        <v>92.92</v>
      </c>
      <c r="N37">
        <v>119.15625</v>
      </c>
      <c r="O37">
        <v>124.79062500000001</v>
      </c>
      <c r="P37">
        <v>141.16999999999999</v>
      </c>
      <c r="Q37">
        <v>21.938279999999999</v>
      </c>
      <c r="R37">
        <v>42.846803999999999</v>
      </c>
      <c r="S37">
        <v>26.620229999999999</v>
      </c>
      <c r="T37">
        <v>0.5625</v>
      </c>
      <c r="U37">
        <v>348.97500000000002</v>
      </c>
      <c r="V37">
        <v>20.731850000000001</v>
      </c>
      <c r="W37">
        <v>45.524999999999999</v>
      </c>
      <c r="X37">
        <v>98.34375</v>
      </c>
      <c r="Y37">
        <v>0</v>
      </c>
      <c r="Z37">
        <v>6.5537999999999998</v>
      </c>
      <c r="AA37">
        <v>0</v>
      </c>
      <c r="AB37">
        <v>0</v>
      </c>
      <c r="AC37">
        <v>0</v>
      </c>
      <c r="AD37">
        <v>0</v>
      </c>
      <c r="AE37">
        <v>34.022399999999998</v>
      </c>
      <c r="AF37">
        <v>18.288</v>
      </c>
      <c r="AG37">
        <v>45.147199999999998</v>
      </c>
      <c r="AH37">
        <v>17.585999999999999</v>
      </c>
      <c r="AI37">
        <v>0</v>
      </c>
      <c r="AJ37">
        <v>0</v>
      </c>
      <c r="AK37">
        <v>26.3</v>
      </c>
      <c r="AL37">
        <v>2.7888000000000002</v>
      </c>
      <c r="AM37">
        <v>0</v>
      </c>
      <c r="AN37">
        <v>0.70523999999999998</v>
      </c>
      <c r="AO37">
        <v>0</v>
      </c>
      <c r="AP37">
        <v>2.8182</v>
      </c>
      <c r="AQ37">
        <v>48.905999999999999</v>
      </c>
      <c r="AR37">
        <v>4.4160000000000004</v>
      </c>
      <c r="AS37">
        <v>16.680479999999999</v>
      </c>
      <c r="AT37">
        <v>14.9968</v>
      </c>
      <c r="AU37">
        <v>0</v>
      </c>
      <c r="AV37">
        <v>40.552</v>
      </c>
      <c r="AW37">
        <v>50.329500000000003</v>
      </c>
      <c r="AX37">
        <v>5.7149999999999999</v>
      </c>
      <c r="AY37">
        <v>0</v>
      </c>
      <c r="AZ37">
        <f t="shared" si="0"/>
        <v>33.067639999999997</v>
      </c>
      <c r="BA37">
        <f t="shared" si="1"/>
        <v>2919.0731290000003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2</v>
      </c>
      <c r="BP37">
        <v>1.0900000000000001</v>
      </c>
      <c r="BQ37">
        <v>0</v>
      </c>
      <c r="BR37">
        <v>0</v>
      </c>
      <c r="BS37">
        <v>1.64</v>
      </c>
      <c r="BT37">
        <v>0</v>
      </c>
      <c r="BU37">
        <v>0</v>
      </c>
      <c r="BV37">
        <v>0</v>
      </c>
      <c r="BW37">
        <v>6.3</v>
      </c>
      <c r="BX37">
        <v>0</v>
      </c>
      <c r="BY37">
        <v>0.26</v>
      </c>
      <c r="BZ37">
        <v>0</v>
      </c>
      <c r="CA37">
        <v>0</v>
      </c>
      <c r="CB37">
        <v>1.53</v>
      </c>
      <c r="CC37">
        <v>0.82</v>
      </c>
      <c r="CD37">
        <v>0.41</v>
      </c>
      <c r="CE37">
        <v>0.97</v>
      </c>
      <c r="CF37">
        <v>0</v>
      </c>
      <c r="CG37">
        <v>3.77</v>
      </c>
      <c r="CH37">
        <v>0.14000000000000001</v>
      </c>
      <c r="CI37">
        <v>5.34</v>
      </c>
      <c r="CJ37">
        <v>1.92</v>
      </c>
      <c r="CK37">
        <v>1.79</v>
      </c>
      <c r="CL37">
        <v>0</v>
      </c>
      <c r="CM37">
        <v>0</v>
      </c>
      <c r="CN37">
        <v>0</v>
      </c>
      <c r="CO37">
        <v>2.25</v>
      </c>
      <c r="CP37">
        <v>0.49764000000000003</v>
      </c>
      <c r="CQ37">
        <v>0</v>
      </c>
      <c r="CR37">
        <v>2.34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33.067639999999997</v>
      </c>
    </row>
    <row r="38" spans="1:114">
      <c r="A38" t="s">
        <v>80</v>
      </c>
      <c r="B38">
        <v>0</v>
      </c>
      <c r="C38">
        <v>0</v>
      </c>
      <c r="D38">
        <v>5.48</v>
      </c>
      <c r="E38">
        <v>0</v>
      </c>
      <c r="F38">
        <v>0</v>
      </c>
      <c r="G38">
        <v>24.882000000000001</v>
      </c>
      <c r="H38">
        <v>0</v>
      </c>
      <c r="I38">
        <v>90.868499999999997</v>
      </c>
      <c r="J38">
        <v>1.143</v>
      </c>
      <c r="K38">
        <v>687.84215500000005</v>
      </c>
      <c r="L38">
        <v>656.40412500000002</v>
      </c>
      <c r="M38">
        <v>92.92</v>
      </c>
      <c r="N38">
        <v>119.15625</v>
      </c>
      <c r="O38">
        <v>124.79062500000001</v>
      </c>
      <c r="P38">
        <v>141.16999999999999</v>
      </c>
      <c r="Q38">
        <v>21.938279999999999</v>
      </c>
      <c r="R38">
        <v>42.846803999999999</v>
      </c>
      <c r="S38">
        <v>26.620229999999999</v>
      </c>
      <c r="T38">
        <v>0.5625</v>
      </c>
      <c r="U38">
        <v>348.97500000000002</v>
      </c>
      <c r="V38">
        <v>20.731850000000001</v>
      </c>
      <c r="W38">
        <v>45.524999999999999</v>
      </c>
      <c r="X38">
        <v>98.34375</v>
      </c>
      <c r="Y38">
        <v>0</v>
      </c>
      <c r="Z38">
        <v>1.1000000000000001</v>
      </c>
      <c r="AA38">
        <v>0</v>
      </c>
      <c r="AB38">
        <v>0</v>
      </c>
      <c r="AC38">
        <v>0</v>
      </c>
      <c r="AD38">
        <v>0</v>
      </c>
      <c r="AE38">
        <v>34.022399999999998</v>
      </c>
      <c r="AF38">
        <v>18.288</v>
      </c>
      <c r="AG38">
        <v>45.147199999999998</v>
      </c>
      <c r="AH38">
        <v>0</v>
      </c>
      <c r="AI38">
        <v>0</v>
      </c>
      <c r="AJ38">
        <v>0</v>
      </c>
      <c r="AK38">
        <v>26.3</v>
      </c>
      <c r="AL38">
        <v>2.7888000000000002</v>
      </c>
      <c r="AM38">
        <v>0</v>
      </c>
      <c r="AN38">
        <v>0.70523999999999998</v>
      </c>
      <c r="AO38">
        <v>0</v>
      </c>
      <c r="AP38">
        <v>2.8182</v>
      </c>
      <c r="AQ38">
        <v>48.905999999999999</v>
      </c>
      <c r="AR38">
        <v>4.4160000000000004</v>
      </c>
      <c r="AS38">
        <v>9.4163999999999994</v>
      </c>
      <c r="AT38">
        <v>14.9968</v>
      </c>
      <c r="AU38">
        <v>0</v>
      </c>
      <c r="AV38">
        <v>40.552</v>
      </c>
      <c r="AW38">
        <v>50.103299999999997</v>
      </c>
      <c r="AX38">
        <v>5.7149999999999999</v>
      </c>
      <c r="AY38">
        <v>0</v>
      </c>
      <c r="AZ38">
        <f t="shared" si="0"/>
        <v>32.927639999999997</v>
      </c>
      <c r="BA38">
        <f t="shared" si="1"/>
        <v>2888.4030490000005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2</v>
      </c>
      <c r="BP38">
        <v>1.0900000000000001</v>
      </c>
      <c r="BQ38">
        <v>0</v>
      </c>
      <c r="BR38">
        <v>0</v>
      </c>
      <c r="BS38">
        <v>1.64</v>
      </c>
      <c r="BT38">
        <v>0</v>
      </c>
      <c r="BU38">
        <v>0</v>
      </c>
      <c r="BV38">
        <v>0</v>
      </c>
      <c r="BW38">
        <v>6.3</v>
      </c>
      <c r="BX38">
        <v>0</v>
      </c>
      <c r="BY38">
        <v>0.26</v>
      </c>
      <c r="BZ38">
        <v>0</v>
      </c>
      <c r="CA38">
        <v>0</v>
      </c>
      <c r="CB38">
        <v>1.53</v>
      </c>
      <c r="CC38">
        <v>0.82</v>
      </c>
      <c r="CD38">
        <v>0.41</v>
      </c>
      <c r="CE38">
        <v>0.97</v>
      </c>
      <c r="CF38">
        <v>0</v>
      </c>
      <c r="CG38">
        <v>3.77</v>
      </c>
      <c r="CH38">
        <v>0</v>
      </c>
      <c r="CI38">
        <v>5.34</v>
      </c>
      <c r="CJ38">
        <v>1.92</v>
      </c>
      <c r="CK38">
        <v>1.79</v>
      </c>
      <c r="CL38">
        <v>0</v>
      </c>
      <c r="CM38">
        <v>0</v>
      </c>
      <c r="CN38">
        <v>0</v>
      </c>
      <c r="CO38">
        <v>2.25</v>
      </c>
      <c r="CP38">
        <v>0.49764000000000003</v>
      </c>
      <c r="CQ38">
        <v>0</v>
      </c>
      <c r="CR38">
        <v>2.34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32.927639999999997</v>
      </c>
    </row>
    <row r="39" spans="1:114">
      <c r="A39" t="s">
        <v>81</v>
      </c>
      <c r="B39">
        <v>0</v>
      </c>
      <c r="C39">
        <v>0</v>
      </c>
      <c r="D39">
        <v>5.48</v>
      </c>
      <c r="E39">
        <v>0</v>
      </c>
      <c r="F39">
        <v>0</v>
      </c>
      <c r="G39">
        <v>24.882000000000001</v>
      </c>
      <c r="H39">
        <v>0</v>
      </c>
      <c r="I39">
        <v>90.868499999999997</v>
      </c>
      <c r="J39">
        <v>1.143</v>
      </c>
      <c r="K39">
        <v>687.84215500000005</v>
      </c>
      <c r="L39">
        <v>656.40412500000002</v>
      </c>
      <c r="M39">
        <v>92.92</v>
      </c>
      <c r="N39">
        <v>119.15625</v>
      </c>
      <c r="O39">
        <v>124.79062500000001</v>
      </c>
      <c r="P39">
        <v>141.16999999999999</v>
      </c>
      <c r="Q39">
        <v>21.938279999999999</v>
      </c>
      <c r="R39">
        <v>42.846803999999999</v>
      </c>
      <c r="S39">
        <v>26.620229999999999</v>
      </c>
      <c r="T39">
        <v>0.5625</v>
      </c>
      <c r="U39">
        <v>348.97500000000002</v>
      </c>
      <c r="V39">
        <v>20.731850000000001</v>
      </c>
      <c r="W39">
        <v>45.524999999999999</v>
      </c>
      <c r="X39">
        <v>98.34375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17.011199999999999</v>
      </c>
      <c r="AF39">
        <v>11.683999999999999</v>
      </c>
      <c r="AG39">
        <v>45.147199999999998</v>
      </c>
      <c r="AH39">
        <v>0</v>
      </c>
      <c r="AI39">
        <v>0</v>
      </c>
      <c r="AJ39">
        <v>0</v>
      </c>
      <c r="AK39">
        <v>26.3</v>
      </c>
      <c r="AL39">
        <v>2.7888000000000002</v>
      </c>
      <c r="AM39">
        <v>0</v>
      </c>
      <c r="AN39">
        <v>0.70523999999999998</v>
      </c>
      <c r="AO39">
        <v>0</v>
      </c>
      <c r="AP39">
        <v>2.8182</v>
      </c>
      <c r="AQ39">
        <v>51.48</v>
      </c>
      <c r="AR39">
        <v>4.4160000000000004</v>
      </c>
      <c r="AS39">
        <v>9.4163999999999994</v>
      </c>
      <c r="AT39">
        <v>14.9968</v>
      </c>
      <c r="AU39">
        <v>0</v>
      </c>
      <c r="AV39">
        <v>40.552</v>
      </c>
      <c r="AW39">
        <v>50.103299999999997</v>
      </c>
      <c r="AX39">
        <v>5.7149999999999999</v>
      </c>
      <c r="AY39">
        <v>0</v>
      </c>
      <c r="AZ39">
        <f t="shared" si="0"/>
        <v>32.927639999999997</v>
      </c>
      <c r="BA39">
        <f t="shared" si="1"/>
        <v>2866.2618490000009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2</v>
      </c>
      <c r="BP39">
        <v>1.0900000000000001</v>
      </c>
      <c r="BQ39">
        <v>0</v>
      </c>
      <c r="BR39">
        <v>0</v>
      </c>
      <c r="BS39">
        <v>1.64</v>
      </c>
      <c r="BT39">
        <v>0</v>
      </c>
      <c r="BU39">
        <v>0</v>
      </c>
      <c r="BV39">
        <v>0</v>
      </c>
      <c r="BW39">
        <v>6.3</v>
      </c>
      <c r="BX39">
        <v>0</v>
      </c>
      <c r="BY39">
        <v>0.26</v>
      </c>
      <c r="BZ39">
        <v>0</v>
      </c>
      <c r="CA39">
        <v>0</v>
      </c>
      <c r="CB39">
        <v>1.53</v>
      </c>
      <c r="CC39">
        <v>0.82</v>
      </c>
      <c r="CD39">
        <v>0.41</v>
      </c>
      <c r="CE39">
        <v>0.97</v>
      </c>
      <c r="CF39">
        <v>0</v>
      </c>
      <c r="CG39">
        <v>3.77</v>
      </c>
      <c r="CH39">
        <v>0</v>
      </c>
      <c r="CI39">
        <v>5.34</v>
      </c>
      <c r="CJ39">
        <v>1.92</v>
      </c>
      <c r="CK39">
        <v>1.79</v>
      </c>
      <c r="CL39">
        <v>0</v>
      </c>
      <c r="CM39">
        <v>0</v>
      </c>
      <c r="CN39">
        <v>0</v>
      </c>
      <c r="CO39">
        <v>2.25</v>
      </c>
      <c r="CP39">
        <v>0.49764000000000003</v>
      </c>
      <c r="CQ39">
        <v>0</v>
      </c>
      <c r="CR39">
        <v>2.34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32.927639999999997</v>
      </c>
    </row>
    <row r="40" spans="1:114">
      <c r="A40" t="s">
        <v>82</v>
      </c>
      <c r="B40">
        <v>0</v>
      </c>
      <c r="C40">
        <v>0</v>
      </c>
      <c r="D40">
        <v>5.48</v>
      </c>
      <c r="E40">
        <v>0</v>
      </c>
      <c r="F40">
        <v>0</v>
      </c>
      <c r="G40">
        <v>24.882000000000001</v>
      </c>
      <c r="H40">
        <v>0</v>
      </c>
      <c r="I40">
        <v>90.868499999999997</v>
      </c>
      <c r="J40">
        <v>1.143</v>
      </c>
      <c r="K40">
        <v>687.84215500000005</v>
      </c>
      <c r="L40">
        <v>656.40412500000002</v>
      </c>
      <c r="M40">
        <v>92.92</v>
      </c>
      <c r="N40">
        <v>119.15625</v>
      </c>
      <c r="O40">
        <v>124.79062500000001</v>
      </c>
      <c r="P40">
        <v>141.16999999999999</v>
      </c>
      <c r="Q40">
        <v>21.938279999999999</v>
      </c>
      <c r="R40">
        <v>42.846803999999999</v>
      </c>
      <c r="S40">
        <v>26.620229999999999</v>
      </c>
      <c r="T40">
        <v>0.5625</v>
      </c>
      <c r="U40">
        <v>348.97500000000002</v>
      </c>
      <c r="V40">
        <v>20.731850000000001</v>
      </c>
      <c r="W40">
        <v>45.524999999999999</v>
      </c>
      <c r="X40">
        <v>98.34375</v>
      </c>
      <c r="Y40">
        <v>0</v>
      </c>
      <c r="Z40">
        <v>0</v>
      </c>
      <c r="AA40">
        <v>6.4779999999999998</v>
      </c>
      <c r="AB40">
        <v>0</v>
      </c>
      <c r="AC40">
        <v>0</v>
      </c>
      <c r="AD40">
        <v>0</v>
      </c>
      <c r="AE40">
        <v>17.011199999999999</v>
      </c>
      <c r="AF40">
        <v>10.363200000000001</v>
      </c>
      <c r="AG40">
        <v>45.147199999999998</v>
      </c>
      <c r="AH40">
        <v>0</v>
      </c>
      <c r="AI40">
        <v>0</v>
      </c>
      <c r="AJ40">
        <v>0</v>
      </c>
      <c r="AK40">
        <v>26.3</v>
      </c>
      <c r="AL40">
        <v>2.7888000000000002</v>
      </c>
      <c r="AM40">
        <v>0</v>
      </c>
      <c r="AN40">
        <v>0.70523999999999998</v>
      </c>
      <c r="AO40">
        <v>0</v>
      </c>
      <c r="AP40">
        <v>3.843</v>
      </c>
      <c r="AQ40">
        <v>65.207999999999998</v>
      </c>
      <c r="AR40">
        <v>4.4160000000000004</v>
      </c>
      <c r="AS40">
        <v>9.4163999999999994</v>
      </c>
      <c r="AT40">
        <v>14.9968</v>
      </c>
      <c r="AU40">
        <v>0</v>
      </c>
      <c r="AV40">
        <v>40.552</v>
      </c>
      <c r="AW40">
        <v>50.103299999999997</v>
      </c>
      <c r="AX40">
        <v>5.7149999999999999</v>
      </c>
      <c r="AY40">
        <v>0</v>
      </c>
      <c r="AZ40">
        <f t="shared" si="0"/>
        <v>32.927639999999997</v>
      </c>
      <c r="BA40">
        <f t="shared" si="1"/>
        <v>2886.1718490000003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2</v>
      </c>
      <c r="BP40">
        <v>1.0900000000000001</v>
      </c>
      <c r="BQ40">
        <v>0</v>
      </c>
      <c r="BR40">
        <v>0</v>
      </c>
      <c r="BS40">
        <v>1.64</v>
      </c>
      <c r="BT40">
        <v>0</v>
      </c>
      <c r="BU40">
        <v>0</v>
      </c>
      <c r="BV40">
        <v>0</v>
      </c>
      <c r="BW40">
        <v>6.3</v>
      </c>
      <c r="BX40">
        <v>0</v>
      </c>
      <c r="BY40">
        <v>0.26</v>
      </c>
      <c r="BZ40">
        <v>0</v>
      </c>
      <c r="CA40">
        <v>0</v>
      </c>
      <c r="CB40">
        <v>1.53</v>
      </c>
      <c r="CC40">
        <v>0.82</v>
      </c>
      <c r="CD40">
        <v>0.41</v>
      </c>
      <c r="CE40">
        <v>0.97</v>
      </c>
      <c r="CF40">
        <v>0</v>
      </c>
      <c r="CG40">
        <v>3.77</v>
      </c>
      <c r="CH40">
        <v>0</v>
      </c>
      <c r="CI40">
        <v>5.34</v>
      </c>
      <c r="CJ40">
        <v>1.92</v>
      </c>
      <c r="CK40">
        <v>1.79</v>
      </c>
      <c r="CL40">
        <v>0</v>
      </c>
      <c r="CM40">
        <v>0</v>
      </c>
      <c r="CN40">
        <v>0</v>
      </c>
      <c r="CO40">
        <v>2.25</v>
      </c>
      <c r="CP40">
        <v>0.49764000000000003</v>
      </c>
      <c r="CQ40">
        <v>0</v>
      </c>
      <c r="CR40">
        <v>2.34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32.927639999999997</v>
      </c>
    </row>
    <row r="41" spans="1:114">
      <c r="A41" t="s">
        <v>83</v>
      </c>
      <c r="B41">
        <v>0</v>
      </c>
      <c r="C41">
        <v>0</v>
      </c>
      <c r="D41">
        <v>5.48</v>
      </c>
      <c r="E41">
        <v>0</v>
      </c>
      <c r="F41">
        <v>0</v>
      </c>
      <c r="G41">
        <v>24.882000000000001</v>
      </c>
      <c r="H41">
        <v>0</v>
      </c>
      <c r="I41">
        <v>90.868499999999997</v>
      </c>
      <c r="J41">
        <v>1.143</v>
      </c>
      <c r="K41">
        <v>687.84215500000005</v>
      </c>
      <c r="L41">
        <v>656.40412500000002</v>
      </c>
      <c r="M41">
        <v>92.92</v>
      </c>
      <c r="N41">
        <v>119.15625</v>
      </c>
      <c r="O41">
        <v>124.79062500000001</v>
      </c>
      <c r="P41">
        <v>141.16999999999999</v>
      </c>
      <c r="Q41">
        <v>21.938279999999999</v>
      </c>
      <c r="R41">
        <v>42.846803999999999</v>
      </c>
      <c r="S41">
        <v>26.620229999999999</v>
      </c>
      <c r="T41">
        <v>0.5625</v>
      </c>
      <c r="U41">
        <v>348.97500000000002</v>
      </c>
      <c r="V41">
        <v>20.731850000000001</v>
      </c>
      <c r="W41">
        <v>46.399079999999998</v>
      </c>
      <c r="X41">
        <v>98.34375</v>
      </c>
      <c r="Y41">
        <v>0</v>
      </c>
      <c r="Z41">
        <v>0</v>
      </c>
      <c r="AA41">
        <v>13.904</v>
      </c>
      <c r="AB41">
        <v>0</v>
      </c>
      <c r="AC41">
        <v>0</v>
      </c>
      <c r="AD41">
        <v>0</v>
      </c>
      <c r="AE41">
        <v>17.011199999999999</v>
      </c>
      <c r="AF41">
        <v>18.288</v>
      </c>
      <c r="AG41">
        <v>45.147199999999998</v>
      </c>
      <c r="AH41">
        <v>0</v>
      </c>
      <c r="AI41">
        <v>0</v>
      </c>
      <c r="AJ41">
        <v>0</v>
      </c>
      <c r="AK41">
        <v>26.3</v>
      </c>
      <c r="AL41">
        <v>2.7888000000000002</v>
      </c>
      <c r="AM41">
        <v>0</v>
      </c>
      <c r="AN41">
        <v>0.70523999999999998</v>
      </c>
      <c r="AO41">
        <v>0</v>
      </c>
      <c r="AP41">
        <v>3.843</v>
      </c>
      <c r="AQ41">
        <v>65.207999999999998</v>
      </c>
      <c r="AR41">
        <v>4.4160000000000004</v>
      </c>
      <c r="AS41">
        <v>9.4163999999999994</v>
      </c>
      <c r="AT41">
        <v>14.9968</v>
      </c>
      <c r="AU41">
        <v>0</v>
      </c>
      <c r="AV41">
        <v>40.552</v>
      </c>
      <c r="AW41">
        <v>50.103299999999997</v>
      </c>
      <c r="AX41">
        <v>5.7149999999999999</v>
      </c>
      <c r="AY41">
        <v>0</v>
      </c>
      <c r="AZ41">
        <f t="shared" si="0"/>
        <v>32.927639999999997</v>
      </c>
      <c r="BA41">
        <f t="shared" si="1"/>
        <v>2902.3967290000005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2</v>
      </c>
      <c r="BP41">
        <v>1.0900000000000001</v>
      </c>
      <c r="BQ41">
        <v>0</v>
      </c>
      <c r="BR41">
        <v>0</v>
      </c>
      <c r="BS41">
        <v>1.64</v>
      </c>
      <c r="BT41">
        <v>0</v>
      </c>
      <c r="BU41">
        <v>0</v>
      </c>
      <c r="BV41">
        <v>0</v>
      </c>
      <c r="BW41">
        <v>6.3</v>
      </c>
      <c r="BX41">
        <v>0</v>
      </c>
      <c r="BY41">
        <v>0.26</v>
      </c>
      <c r="BZ41">
        <v>0</v>
      </c>
      <c r="CA41">
        <v>0</v>
      </c>
      <c r="CB41">
        <v>1.53</v>
      </c>
      <c r="CC41">
        <v>0.82</v>
      </c>
      <c r="CD41">
        <v>0.41</v>
      </c>
      <c r="CE41">
        <v>0.97</v>
      </c>
      <c r="CF41">
        <v>0</v>
      </c>
      <c r="CG41">
        <v>3.77</v>
      </c>
      <c r="CH41">
        <v>0</v>
      </c>
      <c r="CI41">
        <v>5.34</v>
      </c>
      <c r="CJ41">
        <v>1.92</v>
      </c>
      <c r="CK41">
        <v>1.79</v>
      </c>
      <c r="CL41">
        <v>0</v>
      </c>
      <c r="CM41">
        <v>0</v>
      </c>
      <c r="CN41">
        <v>0</v>
      </c>
      <c r="CO41">
        <v>2.25</v>
      </c>
      <c r="CP41">
        <v>0.49764000000000003</v>
      </c>
      <c r="CQ41">
        <v>0</v>
      </c>
      <c r="CR41">
        <v>2.34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32.927639999999997</v>
      </c>
    </row>
    <row r="42" spans="1:114">
      <c r="A42" t="s">
        <v>84</v>
      </c>
      <c r="B42">
        <v>0</v>
      </c>
      <c r="C42">
        <v>0</v>
      </c>
      <c r="D42">
        <v>5.48</v>
      </c>
      <c r="E42">
        <v>0</v>
      </c>
      <c r="F42">
        <v>0</v>
      </c>
      <c r="G42">
        <v>24.882000000000001</v>
      </c>
      <c r="H42">
        <v>0</v>
      </c>
      <c r="I42">
        <v>90.868499999999997</v>
      </c>
      <c r="J42">
        <v>1.143</v>
      </c>
      <c r="K42">
        <v>687.84215500000005</v>
      </c>
      <c r="L42">
        <v>656.40412500000002</v>
      </c>
      <c r="M42">
        <v>92.92</v>
      </c>
      <c r="N42">
        <v>119.15625</v>
      </c>
      <c r="O42">
        <v>124.79062500000001</v>
      </c>
      <c r="P42">
        <v>141.16999999999999</v>
      </c>
      <c r="Q42">
        <v>21.938279999999999</v>
      </c>
      <c r="R42">
        <v>42.846803999999999</v>
      </c>
      <c r="S42">
        <v>26.620229999999999</v>
      </c>
      <c r="T42">
        <v>0.5625</v>
      </c>
      <c r="U42">
        <v>348.97500000000002</v>
      </c>
      <c r="V42">
        <v>20.731850000000001</v>
      </c>
      <c r="W42">
        <v>46.399079999999998</v>
      </c>
      <c r="X42">
        <v>98.34375</v>
      </c>
      <c r="Y42">
        <v>0</v>
      </c>
      <c r="Z42">
        <v>0</v>
      </c>
      <c r="AA42">
        <v>13.904</v>
      </c>
      <c r="AB42">
        <v>0</v>
      </c>
      <c r="AC42">
        <v>0</v>
      </c>
      <c r="AD42">
        <v>0</v>
      </c>
      <c r="AE42">
        <v>17.011199999999999</v>
      </c>
      <c r="AF42">
        <v>18.288</v>
      </c>
      <c r="AG42">
        <v>45.147199999999998</v>
      </c>
      <c r="AH42">
        <v>0</v>
      </c>
      <c r="AI42">
        <v>0</v>
      </c>
      <c r="AJ42">
        <v>0</v>
      </c>
      <c r="AK42">
        <v>26.3</v>
      </c>
      <c r="AL42">
        <v>2.7888000000000002</v>
      </c>
      <c r="AM42">
        <v>0</v>
      </c>
      <c r="AN42">
        <v>0.70523999999999998</v>
      </c>
      <c r="AO42">
        <v>0</v>
      </c>
      <c r="AP42">
        <v>3.843</v>
      </c>
      <c r="AQ42">
        <v>65.207999999999998</v>
      </c>
      <c r="AR42">
        <v>30.911999999999999</v>
      </c>
      <c r="AS42">
        <v>9.4163999999999994</v>
      </c>
      <c r="AT42">
        <v>14.9968</v>
      </c>
      <c r="AU42">
        <v>0</v>
      </c>
      <c r="AV42">
        <v>40.552</v>
      </c>
      <c r="AW42">
        <v>50.103299999999997</v>
      </c>
      <c r="AX42">
        <v>5.7149999999999999</v>
      </c>
      <c r="AY42">
        <v>0</v>
      </c>
      <c r="AZ42">
        <f t="shared" si="0"/>
        <v>32.967639999999996</v>
      </c>
      <c r="BA42">
        <f t="shared" si="1"/>
        <v>2928.9327290000001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2</v>
      </c>
      <c r="BP42">
        <v>1.0900000000000001</v>
      </c>
      <c r="BQ42">
        <v>0</v>
      </c>
      <c r="BR42">
        <v>0</v>
      </c>
      <c r="BS42">
        <v>1.64</v>
      </c>
      <c r="BT42">
        <v>0</v>
      </c>
      <c r="BU42">
        <v>0</v>
      </c>
      <c r="BV42">
        <v>0</v>
      </c>
      <c r="BW42">
        <v>6.3</v>
      </c>
      <c r="BX42">
        <v>0</v>
      </c>
      <c r="BY42">
        <v>0.26</v>
      </c>
      <c r="BZ42">
        <v>0</v>
      </c>
      <c r="CA42">
        <v>0</v>
      </c>
      <c r="CB42">
        <v>1.53</v>
      </c>
      <c r="CC42">
        <v>0.85</v>
      </c>
      <c r="CD42">
        <v>0.42</v>
      </c>
      <c r="CE42">
        <v>0.97</v>
      </c>
      <c r="CF42">
        <v>0</v>
      </c>
      <c r="CG42">
        <v>3.77</v>
      </c>
      <c r="CH42">
        <v>0</v>
      </c>
      <c r="CI42">
        <v>5.34</v>
      </c>
      <c r="CJ42">
        <v>1.92</v>
      </c>
      <c r="CK42">
        <v>1.79</v>
      </c>
      <c r="CL42">
        <v>0</v>
      </c>
      <c r="CM42">
        <v>0</v>
      </c>
      <c r="CN42">
        <v>0</v>
      </c>
      <c r="CO42">
        <v>2.25</v>
      </c>
      <c r="CP42">
        <v>0.49764000000000003</v>
      </c>
      <c r="CQ42">
        <v>0</v>
      </c>
      <c r="CR42">
        <v>2.34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32.967639999999996</v>
      </c>
    </row>
    <row r="43" spans="1:114">
      <c r="A43" t="s">
        <v>85</v>
      </c>
      <c r="B43">
        <v>0</v>
      </c>
      <c r="C43">
        <v>0</v>
      </c>
      <c r="D43">
        <v>5.48</v>
      </c>
      <c r="E43">
        <v>0</v>
      </c>
      <c r="F43">
        <v>0</v>
      </c>
      <c r="G43">
        <v>24.882000000000001</v>
      </c>
      <c r="H43">
        <v>0</v>
      </c>
      <c r="I43">
        <v>65.722499999999997</v>
      </c>
      <c r="J43">
        <v>1.143</v>
      </c>
      <c r="K43">
        <v>687.84215500000005</v>
      </c>
      <c r="L43">
        <v>656.40412500000002</v>
      </c>
      <c r="M43">
        <v>92.92</v>
      </c>
      <c r="N43">
        <v>119.15625</v>
      </c>
      <c r="O43">
        <v>124.79062500000001</v>
      </c>
      <c r="P43">
        <v>141.16999999999999</v>
      </c>
      <c r="Q43">
        <v>21.938279999999999</v>
      </c>
      <c r="R43">
        <v>42.846803999999999</v>
      </c>
      <c r="S43">
        <v>26.620229999999999</v>
      </c>
      <c r="T43">
        <v>0.5625</v>
      </c>
      <c r="U43">
        <v>348.97500000000002</v>
      </c>
      <c r="V43">
        <v>20.731850000000001</v>
      </c>
      <c r="W43">
        <v>46.399079999999998</v>
      </c>
      <c r="X43">
        <v>98.34375</v>
      </c>
      <c r="Y43">
        <v>0</v>
      </c>
      <c r="Z43">
        <v>0</v>
      </c>
      <c r="AA43">
        <v>13.904</v>
      </c>
      <c r="AB43">
        <v>0</v>
      </c>
      <c r="AC43">
        <v>0</v>
      </c>
      <c r="AD43">
        <v>0</v>
      </c>
      <c r="AE43">
        <v>17.011199999999999</v>
      </c>
      <c r="AF43">
        <v>18.288</v>
      </c>
      <c r="AG43">
        <v>45.147199999999998</v>
      </c>
      <c r="AH43">
        <v>0</v>
      </c>
      <c r="AI43">
        <v>0</v>
      </c>
      <c r="AJ43">
        <v>0</v>
      </c>
      <c r="AK43">
        <v>26.3</v>
      </c>
      <c r="AL43">
        <v>2.7888000000000002</v>
      </c>
      <c r="AM43">
        <v>0</v>
      </c>
      <c r="AN43">
        <v>0.70523999999999998</v>
      </c>
      <c r="AO43">
        <v>0</v>
      </c>
      <c r="AP43">
        <v>3.843</v>
      </c>
      <c r="AQ43">
        <v>65.207999999999998</v>
      </c>
      <c r="AR43">
        <v>30.911999999999999</v>
      </c>
      <c r="AS43">
        <v>10.7616</v>
      </c>
      <c r="AT43">
        <v>14.9968</v>
      </c>
      <c r="AU43">
        <v>0</v>
      </c>
      <c r="AV43">
        <v>40.552</v>
      </c>
      <c r="AW43">
        <v>50.103299999999997</v>
      </c>
      <c r="AX43">
        <v>5.7149999999999999</v>
      </c>
      <c r="AY43">
        <v>0</v>
      </c>
      <c r="AZ43">
        <f t="shared" si="0"/>
        <v>32.967639999999996</v>
      </c>
      <c r="BA43">
        <f t="shared" si="1"/>
        <v>2905.1319290000001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2</v>
      </c>
      <c r="BP43">
        <v>1.0900000000000001</v>
      </c>
      <c r="BQ43">
        <v>0</v>
      </c>
      <c r="BR43">
        <v>0</v>
      </c>
      <c r="BS43">
        <v>1.64</v>
      </c>
      <c r="BT43">
        <v>0</v>
      </c>
      <c r="BU43">
        <v>0</v>
      </c>
      <c r="BV43">
        <v>0</v>
      </c>
      <c r="BW43">
        <v>6.3</v>
      </c>
      <c r="BX43">
        <v>0</v>
      </c>
      <c r="BY43">
        <v>0.26</v>
      </c>
      <c r="BZ43">
        <v>0</v>
      </c>
      <c r="CA43">
        <v>0</v>
      </c>
      <c r="CB43">
        <v>1.53</v>
      </c>
      <c r="CC43">
        <v>0.85</v>
      </c>
      <c r="CD43">
        <v>0.42</v>
      </c>
      <c r="CE43">
        <v>0.97</v>
      </c>
      <c r="CF43">
        <v>0</v>
      </c>
      <c r="CG43">
        <v>3.77</v>
      </c>
      <c r="CH43">
        <v>0</v>
      </c>
      <c r="CI43">
        <v>5.34</v>
      </c>
      <c r="CJ43">
        <v>1.92</v>
      </c>
      <c r="CK43">
        <v>1.79</v>
      </c>
      <c r="CL43">
        <v>0</v>
      </c>
      <c r="CM43">
        <v>0</v>
      </c>
      <c r="CN43">
        <v>0</v>
      </c>
      <c r="CO43">
        <v>2.25</v>
      </c>
      <c r="CP43">
        <v>0.49764000000000003</v>
      </c>
      <c r="CQ43">
        <v>0</v>
      </c>
      <c r="CR43">
        <v>2.34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32.967639999999996</v>
      </c>
    </row>
    <row r="44" spans="1:114">
      <c r="A44" t="s">
        <v>86</v>
      </c>
      <c r="B44">
        <v>0</v>
      </c>
      <c r="C44">
        <v>0</v>
      </c>
      <c r="D44">
        <v>5.48</v>
      </c>
      <c r="E44">
        <v>0</v>
      </c>
      <c r="F44">
        <v>0</v>
      </c>
      <c r="G44">
        <v>24.882000000000001</v>
      </c>
      <c r="H44">
        <v>0</v>
      </c>
      <c r="I44">
        <v>65.722499999999997</v>
      </c>
      <c r="J44">
        <v>1.143</v>
      </c>
      <c r="K44">
        <v>687.84215500000005</v>
      </c>
      <c r="L44">
        <v>656.40412500000002</v>
      </c>
      <c r="M44">
        <v>92.92</v>
      </c>
      <c r="N44">
        <v>119.15625</v>
      </c>
      <c r="O44">
        <v>124.79062500000001</v>
      </c>
      <c r="P44">
        <v>141.16999999999999</v>
      </c>
      <c r="Q44">
        <v>21.938279999999999</v>
      </c>
      <c r="R44">
        <v>42.846803999999999</v>
      </c>
      <c r="S44">
        <v>26.620229999999999</v>
      </c>
      <c r="T44">
        <v>0.5625</v>
      </c>
      <c r="U44">
        <v>348.97500000000002</v>
      </c>
      <c r="V44">
        <v>20.731850000000001</v>
      </c>
      <c r="W44">
        <v>46.399079999999998</v>
      </c>
      <c r="X44">
        <v>98.34375</v>
      </c>
      <c r="Y44">
        <v>0</v>
      </c>
      <c r="Z44">
        <v>0</v>
      </c>
      <c r="AA44">
        <v>12.244999999999999</v>
      </c>
      <c r="AB44">
        <v>0</v>
      </c>
      <c r="AC44">
        <v>0</v>
      </c>
      <c r="AD44">
        <v>0</v>
      </c>
      <c r="AE44">
        <v>0</v>
      </c>
      <c r="AF44">
        <v>18.288</v>
      </c>
      <c r="AG44">
        <v>45.147199999999998</v>
      </c>
      <c r="AH44">
        <v>0</v>
      </c>
      <c r="AI44">
        <v>0</v>
      </c>
      <c r="AJ44">
        <v>0</v>
      </c>
      <c r="AK44">
        <v>26.3</v>
      </c>
      <c r="AL44">
        <v>2.7888000000000002</v>
      </c>
      <c r="AM44">
        <v>0</v>
      </c>
      <c r="AN44">
        <v>0.70523999999999998</v>
      </c>
      <c r="AO44">
        <v>0</v>
      </c>
      <c r="AP44">
        <v>3.843</v>
      </c>
      <c r="AQ44">
        <v>65.207999999999998</v>
      </c>
      <c r="AR44">
        <v>4.4160000000000004</v>
      </c>
      <c r="AS44">
        <v>16.680479999999999</v>
      </c>
      <c r="AT44">
        <v>14.9968</v>
      </c>
      <c r="AU44">
        <v>0</v>
      </c>
      <c r="AV44">
        <v>40.552</v>
      </c>
      <c r="AW44">
        <v>50.103299999999997</v>
      </c>
      <c r="AX44">
        <v>61.722000000000001</v>
      </c>
      <c r="AY44">
        <v>0</v>
      </c>
      <c r="AZ44">
        <f t="shared" si="0"/>
        <v>33.047640000000001</v>
      </c>
      <c r="BA44">
        <f t="shared" si="1"/>
        <v>2921.9716090000011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2</v>
      </c>
      <c r="BP44">
        <v>1.0900000000000001</v>
      </c>
      <c r="BQ44">
        <v>0</v>
      </c>
      <c r="BR44">
        <v>0</v>
      </c>
      <c r="BS44">
        <v>1.64</v>
      </c>
      <c r="BT44">
        <v>0</v>
      </c>
      <c r="BU44">
        <v>0</v>
      </c>
      <c r="BV44">
        <v>0</v>
      </c>
      <c r="BW44">
        <v>6.3</v>
      </c>
      <c r="BX44">
        <v>0</v>
      </c>
      <c r="BY44">
        <v>0.26</v>
      </c>
      <c r="BZ44">
        <v>0</v>
      </c>
      <c r="CA44">
        <v>0</v>
      </c>
      <c r="CB44">
        <v>1.53</v>
      </c>
      <c r="CC44">
        <v>0.9</v>
      </c>
      <c r="CD44">
        <v>0.45</v>
      </c>
      <c r="CE44">
        <v>0.97</v>
      </c>
      <c r="CF44">
        <v>0</v>
      </c>
      <c r="CG44">
        <v>3.77</v>
      </c>
      <c r="CH44">
        <v>0</v>
      </c>
      <c r="CI44">
        <v>5.34</v>
      </c>
      <c r="CJ44">
        <v>1.92</v>
      </c>
      <c r="CK44">
        <v>1.79</v>
      </c>
      <c r="CL44">
        <v>0</v>
      </c>
      <c r="CM44">
        <v>0</v>
      </c>
      <c r="CN44">
        <v>0</v>
      </c>
      <c r="CO44">
        <v>2.25</v>
      </c>
      <c r="CP44">
        <v>0.49764000000000003</v>
      </c>
      <c r="CQ44">
        <v>0</v>
      </c>
      <c r="CR44">
        <v>2.34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33.047640000000001</v>
      </c>
    </row>
    <row r="45" spans="1:114">
      <c r="A45" t="s">
        <v>87</v>
      </c>
      <c r="B45">
        <v>0</v>
      </c>
      <c r="C45">
        <v>0</v>
      </c>
      <c r="D45">
        <v>5.48</v>
      </c>
      <c r="E45">
        <v>0</v>
      </c>
      <c r="F45">
        <v>0</v>
      </c>
      <c r="G45">
        <v>24.882000000000001</v>
      </c>
      <c r="H45">
        <v>0</v>
      </c>
      <c r="I45">
        <v>65.722499999999997</v>
      </c>
      <c r="J45">
        <v>1.143</v>
      </c>
      <c r="K45">
        <v>687.84215500000005</v>
      </c>
      <c r="L45">
        <v>656.40412500000002</v>
      </c>
      <c r="M45">
        <v>92.92</v>
      </c>
      <c r="N45">
        <v>119.15625</v>
      </c>
      <c r="O45">
        <v>124.79062500000001</v>
      </c>
      <c r="P45">
        <v>141.16999999999999</v>
      </c>
      <c r="Q45">
        <v>21.938279999999999</v>
      </c>
      <c r="R45">
        <v>42.846803999999999</v>
      </c>
      <c r="S45">
        <v>26.620229999999999</v>
      </c>
      <c r="T45">
        <v>3.5999999999999997E-2</v>
      </c>
      <c r="U45">
        <v>348.97500000000002</v>
      </c>
      <c r="V45">
        <v>20.731850000000001</v>
      </c>
      <c r="W45">
        <v>46.399079999999998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9.1440000000000001</v>
      </c>
      <c r="AG45">
        <v>45.147199999999998</v>
      </c>
      <c r="AH45">
        <v>0</v>
      </c>
      <c r="AI45">
        <v>0</v>
      </c>
      <c r="AJ45">
        <v>0</v>
      </c>
      <c r="AK45">
        <v>26.3</v>
      </c>
      <c r="AL45">
        <v>2.7888000000000002</v>
      </c>
      <c r="AM45">
        <v>0</v>
      </c>
      <c r="AN45">
        <v>0.70523999999999998</v>
      </c>
      <c r="AO45">
        <v>0</v>
      </c>
      <c r="AP45">
        <v>3.843</v>
      </c>
      <c r="AQ45">
        <v>48.905999999999999</v>
      </c>
      <c r="AR45">
        <v>4.4160000000000004</v>
      </c>
      <c r="AS45">
        <v>16.680479999999999</v>
      </c>
      <c r="AT45">
        <v>14.9968</v>
      </c>
      <c r="AU45">
        <v>0</v>
      </c>
      <c r="AV45">
        <v>40.552</v>
      </c>
      <c r="AW45">
        <v>50.103299999999997</v>
      </c>
      <c r="AX45">
        <v>61.722000000000001</v>
      </c>
      <c r="AY45">
        <v>0</v>
      </c>
      <c r="AZ45">
        <f t="shared" si="0"/>
        <v>33.047640000000001</v>
      </c>
      <c r="BA45">
        <f t="shared" si="1"/>
        <v>2883.7541090000004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2</v>
      </c>
      <c r="BP45">
        <v>1.0900000000000001</v>
      </c>
      <c r="BQ45">
        <v>0</v>
      </c>
      <c r="BR45">
        <v>0</v>
      </c>
      <c r="BS45">
        <v>1.64</v>
      </c>
      <c r="BT45">
        <v>0</v>
      </c>
      <c r="BU45">
        <v>0</v>
      </c>
      <c r="BV45">
        <v>0</v>
      </c>
      <c r="BW45">
        <v>6.3</v>
      </c>
      <c r="BX45">
        <v>0</v>
      </c>
      <c r="BY45">
        <v>0.26</v>
      </c>
      <c r="BZ45">
        <v>0</v>
      </c>
      <c r="CA45">
        <v>0</v>
      </c>
      <c r="CB45">
        <v>1.53</v>
      </c>
      <c r="CC45">
        <v>0.9</v>
      </c>
      <c r="CD45">
        <v>0.45</v>
      </c>
      <c r="CE45">
        <v>0.97</v>
      </c>
      <c r="CF45">
        <v>0</v>
      </c>
      <c r="CG45">
        <v>3.77</v>
      </c>
      <c r="CH45">
        <v>0</v>
      </c>
      <c r="CI45">
        <v>5.34</v>
      </c>
      <c r="CJ45">
        <v>1.92</v>
      </c>
      <c r="CK45">
        <v>1.79</v>
      </c>
      <c r="CL45">
        <v>0</v>
      </c>
      <c r="CM45">
        <v>0</v>
      </c>
      <c r="CN45">
        <v>0</v>
      </c>
      <c r="CO45">
        <v>2.25</v>
      </c>
      <c r="CP45">
        <v>0.49764000000000003</v>
      </c>
      <c r="CQ45">
        <v>0</v>
      </c>
      <c r="CR45">
        <v>2.34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33.047640000000001</v>
      </c>
    </row>
    <row r="46" spans="1:114">
      <c r="A46" t="s">
        <v>88</v>
      </c>
      <c r="B46">
        <v>0</v>
      </c>
      <c r="C46">
        <v>0</v>
      </c>
      <c r="D46">
        <v>5.48</v>
      </c>
      <c r="E46">
        <v>0</v>
      </c>
      <c r="F46">
        <v>0</v>
      </c>
      <c r="G46">
        <v>24.882000000000001</v>
      </c>
      <c r="H46">
        <v>0</v>
      </c>
      <c r="I46">
        <v>65.722499999999997</v>
      </c>
      <c r="J46">
        <v>1.143</v>
      </c>
      <c r="K46">
        <v>687.84215500000005</v>
      </c>
      <c r="L46">
        <v>656.40412500000002</v>
      </c>
      <c r="M46">
        <v>92.92</v>
      </c>
      <c r="N46">
        <v>119.15625</v>
      </c>
      <c r="O46">
        <v>124.79062500000001</v>
      </c>
      <c r="P46">
        <v>141.16999999999999</v>
      </c>
      <c r="Q46">
        <v>21.938279999999999</v>
      </c>
      <c r="R46">
        <v>42.846803999999999</v>
      </c>
      <c r="S46">
        <v>26.620229999999999</v>
      </c>
      <c r="T46">
        <v>4.2000000000000003E-2</v>
      </c>
      <c r="U46">
        <v>348.97500000000002</v>
      </c>
      <c r="V46">
        <v>20.731850000000001</v>
      </c>
      <c r="W46">
        <v>46.399079999999998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9.1440000000000001</v>
      </c>
      <c r="AG46">
        <v>45.147199999999998</v>
      </c>
      <c r="AH46">
        <v>0</v>
      </c>
      <c r="AI46">
        <v>0</v>
      </c>
      <c r="AJ46">
        <v>0</v>
      </c>
      <c r="AK46">
        <v>26.3</v>
      </c>
      <c r="AL46">
        <v>2.7888000000000002</v>
      </c>
      <c r="AM46">
        <v>0</v>
      </c>
      <c r="AN46">
        <v>0.70523999999999998</v>
      </c>
      <c r="AO46">
        <v>0</v>
      </c>
      <c r="AP46">
        <v>3.843</v>
      </c>
      <c r="AQ46">
        <v>32.603999999999999</v>
      </c>
      <c r="AR46">
        <v>4.4160000000000004</v>
      </c>
      <c r="AS46">
        <v>16.680479999999999</v>
      </c>
      <c r="AT46">
        <v>14.9968</v>
      </c>
      <c r="AU46">
        <v>0</v>
      </c>
      <c r="AV46">
        <v>40.552</v>
      </c>
      <c r="AW46">
        <v>50.103299999999997</v>
      </c>
      <c r="AX46">
        <v>61.722000000000001</v>
      </c>
      <c r="AY46">
        <v>0</v>
      </c>
      <c r="AZ46">
        <f t="shared" si="0"/>
        <v>33.047640000000001</v>
      </c>
      <c r="BA46">
        <f t="shared" si="1"/>
        <v>2867.4581090000001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2</v>
      </c>
      <c r="BP46">
        <v>1.0900000000000001</v>
      </c>
      <c r="BQ46">
        <v>0</v>
      </c>
      <c r="BR46">
        <v>0</v>
      </c>
      <c r="BS46">
        <v>1.64</v>
      </c>
      <c r="BT46">
        <v>0</v>
      </c>
      <c r="BU46">
        <v>0</v>
      </c>
      <c r="BV46">
        <v>0</v>
      </c>
      <c r="BW46">
        <v>6.3</v>
      </c>
      <c r="BX46">
        <v>0</v>
      </c>
      <c r="BY46">
        <v>0.26</v>
      </c>
      <c r="BZ46">
        <v>0</v>
      </c>
      <c r="CA46">
        <v>0</v>
      </c>
      <c r="CB46">
        <v>1.53</v>
      </c>
      <c r="CC46">
        <v>0.9</v>
      </c>
      <c r="CD46">
        <v>0.45</v>
      </c>
      <c r="CE46">
        <v>0.97</v>
      </c>
      <c r="CF46">
        <v>0</v>
      </c>
      <c r="CG46">
        <v>3.77</v>
      </c>
      <c r="CH46">
        <v>0</v>
      </c>
      <c r="CI46">
        <v>5.34</v>
      </c>
      <c r="CJ46">
        <v>1.92</v>
      </c>
      <c r="CK46">
        <v>1.79</v>
      </c>
      <c r="CL46">
        <v>0</v>
      </c>
      <c r="CM46">
        <v>0</v>
      </c>
      <c r="CN46">
        <v>0</v>
      </c>
      <c r="CO46">
        <v>2.25</v>
      </c>
      <c r="CP46">
        <v>0.49764000000000003</v>
      </c>
      <c r="CQ46">
        <v>0</v>
      </c>
      <c r="CR46">
        <v>2.34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33.047640000000001</v>
      </c>
    </row>
    <row r="47" spans="1:114">
      <c r="A47" t="s">
        <v>89</v>
      </c>
      <c r="B47">
        <v>0</v>
      </c>
      <c r="C47">
        <v>0</v>
      </c>
      <c r="D47">
        <v>5.48</v>
      </c>
      <c r="E47">
        <v>0</v>
      </c>
      <c r="F47">
        <v>0</v>
      </c>
      <c r="G47">
        <v>23.751000000000001</v>
      </c>
      <c r="H47">
        <v>0</v>
      </c>
      <c r="I47">
        <v>65.150999999999996</v>
      </c>
      <c r="J47">
        <v>3.4289999999999998</v>
      </c>
      <c r="K47">
        <v>687.84215500000005</v>
      </c>
      <c r="L47">
        <v>656.40412500000002</v>
      </c>
      <c r="M47">
        <v>92.92</v>
      </c>
      <c r="N47">
        <v>119.15625</v>
      </c>
      <c r="O47">
        <v>124.79062500000001</v>
      </c>
      <c r="P47">
        <v>141.16999999999999</v>
      </c>
      <c r="Q47">
        <v>21.938279999999999</v>
      </c>
      <c r="R47">
        <v>42.846803999999999</v>
      </c>
      <c r="S47">
        <v>26.620229999999999</v>
      </c>
      <c r="T47">
        <v>0.06</v>
      </c>
      <c r="U47">
        <v>348.97500000000002</v>
      </c>
      <c r="V47">
        <v>20.731850000000001</v>
      </c>
      <c r="W47">
        <v>46.399079999999998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9.1440000000000001</v>
      </c>
      <c r="AG47">
        <v>45.147199999999998</v>
      </c>
      <c r="AH47">
        <v>0</v>
      </c>
      <c r="AI47">
        <v>0</v>
      </c>
      <c r="AJ47">
        <v>0</v>
      </c>
      <c r="AK47">
        <v>26.3</v>
      </c>
      <c r="AL47">
        <v>2.7888000000000002</v>
      </c>
      <c r="AM47">
        <v>0</v>
      </c>
      <c r="AN47">
        <v>0.70523999999999998</v>
      </c>
      <c r="AO47">
        <v>0</v>
      </c>
      <c r="AP47">
        <v>3.843</v>
      </c>
      <c r="AQ47">
        <v>16.302</v>
      </c>
      <c r="AR47">
        <v>4.4160000000000004</v>
      </c>
      <c r="AS47">
        <v>10.7616</v>
      </c>
      <c r="AT47">
        <v>14.9968</v>
      </c>
      <c r="AU47">
        <v>0</v>
      </c>
      <c r="AV47">
        <v>41.648000000000003</v>
      </c>
      <c r="AW47">
        <v>50.103299999999997</v>
      </c>
      <c r="AX47">
        <v>61.722000000000001</v>
      </c>
      <c r="AY47">
        <v>0</v>
      </c>
      <c r="AZ47">
        <f t="shared" si="0"/>
        <v>33.047640000000001</v>
      </c>
      <c r="BA47">
        <f t="shared" si="1"/>
        <v>2846.9347290000005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2</v>
      </c>
      <c r="BP47">
        <v>1.0900000000000001</v>
      </c>
      <c r="BQ47">
        <v>0</v>
      </c>
      <c r="BR47">
        <v>0</v>
      </c>
      <c r="BS47">
        <v>1.64</v>
      </c>
      <c r="BT47">
        <v>0</v>
      </c>
      <c r="BU47">
        <v>0</v>
      </c>
      <c r="BV47">
        <v>0</v>
      </c>
      <c r="BW47">
        <v>6.3</v>
      </c>
      <c r="BX47">
        <v>0</v>
      </c>
      <c r="BY47">
        <v>0.26</v>
      </c>
      <c r="BZ47">
        <v>0</v>
      </c>
      <c r="CA47">
        <v>0</v>
      </c>
      <c r="CB47">
        <v>1.53</v>
      </c>
      <c r="CC47">
        <v>0.9</v>
      </c>
      <c r="CD47">
        <v>0.45</v>
      </c>
      <c r="CE47">
        <v>0.97</v>
      </c>
      <c r="CF47">
        <v>0</v>
      </c>
      <c r="CG47">
        <v>3.77</v>
      </c>
      <c r="CH47">
        <v>0</v>
      </c>
      <c r="CI47">
        <v>5.34</v>
      </c>
      <c r="CJ47">
        <v>1.92</v>
      </c>
      <c r="CK47">
        <v>1.79</v>
      </c>
      <c r="CL47">
        <v>0</v>
      </c>
      <c r="CM47">
        <v>0</v>
      </c>
      <c r="CN47">
        <v>0</v>
      </c>
      <c r="CO47">
        <v>2.25</v>
      </c>
      <c r="CP47">
        <v>0.49764000000000003</v>
      </c>
      <c r="CQ47">
        <v>0</v>
      </c>
      <c r="CR47">
        <v>2.34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33.047640000000001</v>
      </c>
    </row>
    <row r="48" spans="1:114">
      <c r="A48" t="s">
        <v>90</v>
      </c>
      <c r="B48">
        <v>0</v>
      </c>
      <c r="C48">
        <v>0</v>
      </c>
      <c r="D48">
        <v>5.48</v>
      </c>
      <c r="E48">
        <v>0</v>
      </c>
      <c r="F48">
        <v>0</v>
      </c>
      <c r="G48">
        <v>24.882000000000001</v>
      </c>
      <c r="H48">
        <v>0</v>
      </c>
      <c r="I48">
        <v>65.722499999999997</v>
      </c>
      <c r="J48">
        <v>3.4289999999999998</v>
      </c>
      <c r="K48">
        <v>687.84215500000005</v>
      </c>
      <c r="L48">
        <v>656.40412500000002</v>
      </c>
      <c r="M48">
        <v>92.92</v>
      </c>
      <c r="N48">
        <v>119.15625</v>
      </c>
      <c r="O48">
        <v>124.79062500000001</v>
      </c>
      <c r="P48">
        <v>141.16999999999999</v>
      </c>
      <c r="Q48">
        <v>21.938279999999999</v>
      </c>
      <c r="R48">
        <v>42.846803999999999</v>
      </c>
      <c r="S48">
        <v>26.620229999999999</v>
      </c>
      <c r="T48">
        <v>0.06</v>
      </c>
      <c r="U48">
        <v>348.97500000000002</v>
      </c>
      <c r="V48">
        <v>20.731850000000001</v>
      </c>
      <c r="W48">
        <v>46.399079999999998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9.1440000000000001</v>
      </c>
      <c r="AG48">
        <v>45.147199999999998</v>
      </c>
      <c r="AH48">
        <v>0</v>
      </c>
      <c r="AI48">
        <v>0</v>
      </c>
      <c r="AJ48">
        <v>0</v>
      </c>
      <c r="AK48">
        <v>26.3</v>
      </c>
      <c r="AL48">
        <v>2.7888000000000002</v>
      </c>
      <c r="AM48">
        <v>0</v>
      </c>
      <c r="AN48">
        <v>0.70523999999999998</v>
      </c>
      <c r="AO48">
        <v>0</v>
      </c>
      <c r="AP48">
        <v>3.843</v>
      </c>
      <c r="AQ48">
        <v>0</v>
      </c>
      <c r="AR48">
        <v>4.4160000000000004</v>
      </c>
      <c r="AS48">
        <v>9.6854399999999998</v>
      </c>
      <c r="AT48">
        <v>14.9968</v>
      </c>
      <c r="AU48">
        <v>0</v>
      </c>
      <c r="AV48">
        <v>40.552</v>
      </c>
      <c r="AW48">
        <v>50.103299999999997</v>
      </c>
      <c r="AX48">
        <v>10.030968</v>
      </c>
      <c r="AY48">
        <v>0</v>
      </c>
      <c r="AZ48">
        <f t="shared" si="0"/>
        <v>33.047640000000001</v>
      </c>
      <c r="BA48">
        <f t="shared" si="1"/>
        <v>2778.4720370000005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2</v>
      </c>
      <c r="BP48">
        <v>1.0900000000000001</v>
      </c>
      <c r="BQ48">
        <v>0</v>
      </c>
      <c r="BR48">
        <v>0</v>
      </c>
      <c r="BS48">
        <v>1.64</v>
      </c>
      <c r="BT48">
        <v>0</v>
      </c>
      <c r="BU48">
        <v>0</v>
      </c>
      <c r="BV48">
        <v>0</v>
      </c>
      <c r="BW48">
        <v>6.3</v>
      </c>
      <c r="BX48">
        <v>0</v>
      </c>
      <c r="BY48">
        <v>0.26</v>
      </c>
      <c r="BZ48">
        <v>0</v>
      </c>
      <c r="CA48">
        <v>0</v>
      </c>
      <c r="CB48">
        <v>1.53</v>
      </c>
      <c r="CC48">
        <v>0.9</v>
      </c>
      <c r="CD48">
        <v>0.45</v>
      </c>
      <c r="CE48">
        <v>0.97</v>
      </c>
      <c r="CF48">
        <v>0</v>
      </c>
      <c r="CG48">
        <v>3.77</v>
      </c>
      <c r="CH48">
        <v>0</v>
      </c>
      <c r="CI48">
        <v>5.34</v>
      </c>
      <c r="CJ48">
        <v>1.92</v>
      </c>
      <c r="CK48">
        <v>1.79</v>
      </c>
      <c r="CL48">
        <v>0</v>
      </c>
      <c r="CM48">
        <v>0</v>
      </c>
      <c r="CN48">
        <v>0</v>
      </c>
      <c r="CO48">
        <v>2.25</v>
      </c>
      <c r="CP48">
        <v>0.49764000000000003</v>
      </c>
      <c r="CQ48">
        <v>0</v>
      </c>
      <c r="CR48">
        <v>2.34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33.047640000000001</v>
      </c>
    </row>
    <row r="49" spans="1:114">
      <c r="A49" t="s">
        <v>91</v>
      </c>
      <c r="B49">
        <v>0</v>
      </c>
      <c r="C49">
        <v>0</v>
      </c>
      <c r="D49">
        <v>5.48</v>
      </c>
      <c r="E49">
        <v>0</v>
      </c>
      <c r="F49">
        <v>0</v>
      </c>
      <c r="G49">
        <v>22.62</v>
      </c>
      <c r="H49">
        <v>0</v>
      </c>
      <c r="I49">
        <v>65.722499999999997</v>
      </c>
      <c r="J49">
        <v>3.4289999999999998</v>
      </c>
      <c r="K49">
        <v>687.84215500000005</v>
      </c>
      <c r="L49">
        <v>656.40412500000002</v>
      </c>
      <c r="M49">
        <v>92.92</v>
      </c>
      <c r="N49">
        <v>119.15625</v>
      </c>
      <c r="O49">
        <v>124.79062500000001</v>
      </c>
      <c r="P49">
        <v>141.16999999999999</v>
      </c>
      <c r="Q49">
        <v>21.938279999999999</v>
      </c>
      <c r="R49">
        <v>42.846803999999999</v>
      </c>
      <c r="S49">
        <v>26.620229999999999</v>
      </c>
      <c r="T49">
        <v>8.4000000000000005E-2</v>
      </c>
      <c r="U49">
        <v>348.97500000000002</v>
      </c>
      <c r="V49">
        <v>20.731850000000001</v>
      </c>
      <c r="W49">
        <v>46.399079999999998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9.1440000000000001</v>
      </c>
      <c r="AG49">
        <v>45.147199999999998</v>
      </c>
      <c r="AH49">
        <v>0</v>
      </c>
      <c r="AI49">
        <v>0</v>
      </c>
      <c r="AJ49">
        <v>0</v>
      </c>
      <c r="AK49">
        <v>26.3</v>
      </c>
      <c r="AL49">
        <v>2.7888000000000002</v>
      </c>
      <c r="AM49">
        <v>0</v>
      </c>
      <c r="AN49">
        <v>0.70523999999999998</v>
      </c>
      <c r="AO49">
        <v>0</v>
      </c>
      <c r="AP49">
        <v>3.843</v>
      </c>
      <c r="AQ49">
        <v>0</v>
      </c>
      <c r="AR49">
        <v>4.4160000000000004</v>
      </c>
      <c r="AS49">
        <v>9.6854399999999998</v>
      </c>
      <c r="AT49">
        <v>14.9968</v>
      </c>
      <c r="AU49">
        <v>0</v>
      </c>
      <c r="AV49">
        <v>40.552</v>
      </c>
      <c r="AW49">
        <v>50.103299999999997</v>
      </c>
      <c r="AX49">
        <v>28.574999999999999</v>
      </c>
      <c r="AY49">
        <v>0</v>
      </c>
      <c r="AZ49">
        <f t="shared" si="0"/>
        <v>33.047640000000001</v>
      </c>
      <c r="BA49">
        <f t="shared" si="1"/>
        <v>2794.7780690000009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2</v>
      </c>
      <c r="BP49">
        <v>1.0900000000000001</v>
      </c>
      <c r="BQ49">
        <v>0</v>
      </c>
      <c r="BR49">
        <v>0</v>
      </c>
      <c r="BS49">
        <v>1.64</v>
      </c>
      <c r="BT49">
        <v>0</v>
      </c>
      <c r="BU49">
        <v>0</v>
      </c>
      <c r="BV49">
        <v>0</v>
      </c>
      <c r="BW49">
        <v>6.3</v>
      </c>
      <c r="BX49">
        <v>0</v>
      </c>
      <c r="BY49">
        <v>0.26</v>
      </c>
      <c r="BZ49">
        <v>0</v>
      </c>
      <c r="CA49">
        <v>0</v>
      </c>
      <c r="CB49">
        <v>1.53</v>
      </c>
      <c r="CC49">
        <v>0.9</v>
      </c>
      <c r="CD49">
        <v>0.45</v>
      </c>
      <c r="CE49">
        <v>0.97</v>
      </c>
      <c r="CF49">
        <v>0</v>
      </c>
      <c r="CG49">
        <v>3.77</v>
      </c>
      <c r="CH49">
        <v>0</v>
      </c>
      <c r="CI49">
        <v>5.34</v>
      </c>
      <c r="CJ49">
        <v>1.92</v>
      </c>
      <c r="CK49">
        <v>1.79</v>
      </c>
      <c r="CL49">
        <v>0</v>
      </c>
      <c r="CM49">
        <v>0</v>
      </c>
      <c r="CN49">
        <v>0</v>
      </c>
      <c r="CO49">
        <v>2.25</v>
      </c>
      <c r="CP49">
        <v>0.49764000000000003</v>
      </c>
      <c r="CQ49">
        <v>0</v>
      </c>
      <c r="CR49">
        <v>2.34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33.047640000000001</v>
      </c>
    </row>
    <row r="50" spans="1:114">
      <c r="A50" t="s">
        <v>92</v>
      </c>
      <c r="B50">
        <v>0</v>
      </c>
      <c r="C50">
        <v>0</v>
      </c>
      <c r="D50">
        <v>5.48</v>
      </c>
      <c r="E50">
        <v>0</v>
      </c>
      <c r="F50">
        <v>0</v>
      </c>
      <c r="G50">
        <v>0</v>
      </c>
      <c r="H50">
        <v>0</v>
      </c>
      <c r="I50">
        <v>65.722499999999997</v>
      </c>
      <c r="J50">
        <v>3.4289999999999998</v>
      </c>
      <c r="K50">
        <v>687.84215500000005</v>
      </c>
      <c r="L50">
        <v>656.40412500000002</v>
      </c>
      <c r="M50">
        <v>92.92</v>
      </c>
      <c r="N50">
        <v>119.15625</v>
      </c>
      <c r="O50">
        <v>124.79062500000001</v>
      </c>
      <c r="P50">
        <v>141.16999999999999</v>
      </c>
      <c r="Q50">
        <v>21.938279999999999</v>
      </c>
      <c r="R50">
        <v>42.846803999999999</v>
      </c>
      <c r="S50">
        <v>26.620229999999999</v>
      </c>
      <c r="T50">
        <v>8.4000000000000005E-2</v>
      </c>
      <c r="U50">
        <v>348.97500000000002</v>
      </c>
      <c r="V50">
        <v>20.731850000000001</v>
      </c>
      <c r="W50">
        <v>46.399079999999998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9.1440000000000001</v>
      </c>
      <c r="AG50">
        <v>45.147199999999998</v>
      </c>
      <c r="AH50">
        <v>0</v>
      </c>
      <c r="AI50">
        <v>0</v>
      </c>
      <c r="AJ50">
        <v>0</v>
      </c>
      <c r="AK50">
        <v>26.3</v>
      </c>
      <c r="AL50">
        <v>2.7888000000000002</v>
      </c>
      <c r="AM50">
        <v>0</v>
      </c>
      <c r="AN50">
        <v>0.70523999999999998</v>
      </c>
      <c r="AO50">
        <v>0</v>
      </c>
      <c r="AP50">
        <v>3.843</v>
      </c>
      <c r="AQ50">
        <v>0</v>
      </c>
      <c r="AR50">
        <v>4.4160000000000004</v>
      </c>
      <c r="AS50">
        <v>9.6854399999999998</v>
      </c>
      <c r="AT50">
        <v>14.9968</v>
      </c>
      <c r="AU50">
        <v>0</v>
      </c>
      <c r="AV50">
        <v>40.552</v>
      </c>
      <c r="AW50">
        <v>74.985299999999995</v>
      </c>
      <c r="AX50">
        <v>28.574999999999999</v>
      </c>
      <c r="AY50">
        <v>0</v>
      </c>
      <c r="AZ50">
        <f t="shared" si="0"/>
        <v>33.047640000000001</v>
      </c>
      <c r="BA50">
        <f t="shared" si="1"/>
        <v>2797.0400689999997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2</v>
      </c>
      <c r="BP50">
        <v>1.0900000000000001</v>
      </c>
      <c r="BQ50">
        <v>0</v>
      </c>
      <c r="BR50">
        <v>0</v>
      </c>
      <c r="BS50">
        <v>1.64</v>
      </c>
      <c r="BT50">
        <v>0</v>
      </c>
      <c r="BU50">
        <v>0</v>
      </c>
      <c r="BV50">
        <v>0</v>
      </c>
      <c r="BW50">
        <v>6.3</v>
      </c>
      <c r="BX50">
        <v>0</v>
      </c>
      <c r="BY50">
        <v>0.26</v>
      </c>
      <c r="BZ50">
        <v>0</v>
      </c>
      <c r="CA50">
        <v>0</v>
      </c>
      <c r="CB50">
        <v>1.53</v>
      </c>
      <c r="CC50">
        <v>0.9</v>
      </c>
      <c r="CD50">
        <v>0.45</v>
      </c>
      <c r="CE50">
        <v>0.97</v>
      </c>
      <c r="CF50">
        <v>0</v>
      </c>
      <c r="CG50">
        <v>3.77</v>
      </c>
      <c r="CH50">
        <v>0</v>
      </c>
      <c r="CI50">
        <v>5.34</v>
      </c>
      <c r="CJ50">
        <v>1.92</v>
      </c>
      <c r="CK50">
        <v>1.79</v>
      </c>
      <c r="CL50">
        <v>0</v>
      </c>
      <c r="CM50">
        <v>0</v>
      </c>
      <c r="CN50">
        <v>0</v>
      </c>
      <c r="CO50">
        <v>2.25</v>
      </c>
      <c r="CP50">
        <v>0.49764000000000003</v>
      </c>
      <c r="CQ50">
        <v>0</v>
      </c>
      <c r="CR50">
        <v>2.34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33.047640000000001</v>
      </c>
    </row>
    <row r="51" spans="1:114">
      <c r="A51" t="s">
        <v>93</v>
      </c>
      <c r="B51">
        <v>0</v>
      </c>
      <c r="C51">
        <v>0</v>
      </c>
      <c r="D51">
        <v>5.48</v>
      </c>
      <c r="E51">
        <v>0</v>
      </c>
      <c r="F51">
        <v>0</v>
      </c>
      <c r="G51">
        <v>0</v>
      </c>
      <c r="H51">
        <v>0</v>
      </c>
      <c r="I51">
        <v>65.722499999999997</v>
      </c>
      <c r="J51">
        <v>3.4289999999999998</v>
      </c>
      <c r="K51">
        <v>687.84215500000005</v>
      </c>
      <c r="L51">
        <v>656.40412500000002</v>
      </c>
      <c r="M51">
        <v>92.92</v>
      </c>
      <c r="N51">
        <v>119.15625</v>
      </c>
      <c r="O51">
        <v>124.79062500000001</v>
      </c>
      <c r="P51">
        <v>141.16999999999999</v>
      </c>
      <c r="Q51">
        <v>21.938279999999999</v>
      </c>
      <c r="R51">
        <v>42.846803999999999</v>
      </c>
      <c r="S51">
        <v>26.620229999999999</v>
      </c>
      <c r="T51">
        <v>0.12</v>
      </c>
      <c r="U51">
        <v>348.97500000000002</v>
      </c>
      <c r="V51">
        <v>20.731850000000001</v>
      </c>
      <c r="W51">
        <v>46.399079999999998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45.147199999999998</v>
      </c>
      <c r="AH51">
        <v>0</v>
      </c>
      <c r="AI51">
        <v>0</v>
      </c>
      <c r="AJ51">
        <v>0</v>
      </c>
      <c r="AK51">
        <v>26.3</v>
      </c>
      <c r="AL51">
        <v>2.7888000000000002</v>
      </c>
      <c r="AM51">
        <v>0</v>
      </c>
      <c r="AN51">
        <v>0.70523999999999998</v>
      </c>
      <c r="AO51">
        <v>0.23813999999999999</v>
      </c>
      <c r="AP51">
        <v>3.843</v>
      </c>
      <c r="AQ51">
        <v>0</v>
      </c>
      <c r="AR51">
        <v>4.4160000000000004</v>
      </c>
      <c r="AS51">
        <v>9.6854399999999998</v>
      </c>
      <c r="AT51">
        <v>14.9968</v>
      </c>
      <c r="AU51">
        <v>0</v>
      </c>
      <c r="AV51">
        <v>40.552</v>
      </c>
      <c r="AW51">
        <v>74.985299999999995</v>
      </c>
      <c r="AX51">
        <v>28.574999999999999</v>
      </c>
      <c r="AY51">
        <v>0</v>
      </c>
      <c r="AZ51">
        <f t="shared" si="0"/>
        <v>33.047640000000001</v>
      </c>
      <c r="BA51">
        <f t="shared" si="1"/>
        <v>2797.3142090000001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2</v>
      </c>
      <c r="BP51">
        <v>1.0900000000000001</v>
      </c>
      <c r="BQ51">
        <v>0</v>
      </c>
      <c r="BR51">
        <v>0</v>
      </c>
      <c r="BS51">
        <v>1.64</v>
      </c>
      <c r="BT51">
        <v>0</v>
      </c>
      <c r="BU51">
        <v>0</v>
      </c>
      <c r="BV51">
        <v>0</v>
      </c>
      <c r="BW51">
        <v>6.3</v>
      </c>
      <c r="BX51">
        <v>0</v>
      </c>
      <c r="BY51">
        <v>0.26</v>
      </c>
      <c r="BZ51">
        <v>0</v>
      </c>
      <c r="CA51">
        <v>0</v>
      </c>
      <c r="CB51">
        <v>1.53</v>
      </c>
      <c r="CC51">
        <v>0.9</v>
      </c>
      <c r="CD51">
        <v>0.45</v>
      </c>
      <c r="CE51">
        <v>0.97</v>
      </c>
      <c r="CF51">
        <v>0</v>
      </c>
      <c r="CG51">
        <v>3.77</v>
      </c>
      <c r="CH51">
        <v>0</v>
      </c>
      <c r="CI51">
        <v>5.34</v>
      </c>
      <c r="CJ51">
        <v>1.92</v>
      </c>
      <c r="CK51">
        <v>1.79</v>
      </c>
      <c r="CL51">
        <v>0</v>
      </c>
      <c r="CM51">
        <v>0</v>
      </c>
      <c r="CN51">
        <v>0</v>
      </c>
      <c r="CO51">
        <v>2.25</v>
      </c>
      <c r="CP51">
        <v>0.49764000000000003</v>
      </c>
      <c r="CQ51">
        <v>0</v>
      </c>
      <c r="CR51">
        <v>2.34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33.047640000000001</v>
      </c>
    </row>
    <row r="52" spans="1:114">
      <c r="A52" t="s">
        <v>94</v>
      </c>
      <c r="B52">
        <v>0</v>
      </c>
      <c r="C52">
        <v>0</v>
      </c>
      <c r="D52">
        <v>5.48</v>
      </c>
      <c r="E52">
        <v>0</v>
      </c>
      <c r="F52">
        <v>0</v>
      </c>
      <c r="G52">
        <v>0</v>
      </c>
      <c r="H52">
        <v>0</v>
      </c>
      <c r="I52">
        <v>65.722499999999997</v>
      </c>
      <c r="J52">
        <v>3.4289999999999998</v>
      </c>
      <c r="K52">
        <v>687.84215500000005</v>
      </c>
      <c r="L52">
        <v>656.40412500000002</v>
      </c>
      <c r="M52">
        <v>92.92</v>
      </c>
      <c r="N52">
        <v>119.15625</v>
      </c>
      <c r="O52">
        <v>124.79062500000001</v>
      </c>
      <c r="P52">
        <v>141.16999999999999</v>
      </c>
      <c r="Q52">
        <v>21.938279999999999</v>
      </c>
      <c r="R52">
        <v>42.846803999999999</v>
      </c>
      <c r="S52">
        <v>26.620229999999999</v>
      </c>
      <c r="T52">
        <v>0.15</v>
      </c>
      <c r="U52">
        <v>348.97500000000002</v>
      </c>
      <c r="V52">
        <v>20.731850000000001</v>
      </c>
      <c r="W52">
        <v>46.399079999999998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45.147199999999998</v>
      </c>
      <c r="AH52">
        <v>0</v>
      </c>
      <c r="AI52">
        <v>0</v>
      </c>
      <c r="AJ52">
        <v>0</v>
      </c>
      <c r="AK52">
        <v>26.3</v>
      </c>
      <c r="AL52">
        <v>2.7888000000000002</v>
      </c>
      <c r="AM52">
        <v>0</v>
      </c>
      <c r="AN52">
        <v>0.70523999999999998</v>
      </c>
      <c r="AO52">
        <v>0.22344</v>
      </c>
      <c r="AP52">
        <v>3.843</v>
      </c>
      <c r="AQ52">
        <v>0</v>
      </c>
      <c r="AR52">
        <v>4.4160000000000004</v>
      </c>
      <c r="AS52">
        <v>9.6854399999999998</v>
      </c>
      <c r="AT52">
        <v>14.9968</v>
      </c>
      <c r="AU52">
        <v>0</v>
      </c>
      <c r="AV52">
        <v>40.552</v>
      </c>
      <c r="AW52">
        <v>74.985299999999995</v>
      </c>
      <c r="AX52">
        <v>28.574999999999999</v>
      </c>
      <c r="AY52">
        <v>0</v>
      </c>
      <c r="AZ52">
        <f t="shared" si="0"/>
        <v>33.047640000000001</v>
      </c>
      <c r="BA52">
        <f t="shared" si="1"/>
        <v>2797.3295090000001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2</v>
      </c>
      <c r="BP52">
        <v>1.0900000000000001</v>
      </c>
      <c r="BQ52">
        <v>0</v>
      </c>
      <c r="BR52">
        <v>0</v>
      </c>
      <c r="BS52">
        <v>1.64</v>
      </c>
      <c r="BT52">
        <v>0</v>
      </c>
      <c r="BU52">
        <v>0</v>
      </c>
      <c r="BV52">
        <v>0</v>
      </c>
      <c r="BW52">
        <v>6.3</v>
      </c>
      <c r="BX52">
        <v>0</v>
      </c>
      <c r="BY52">
        <v>0.26</v>
      </c>
      <c r="BZ52">
        <v>0</v>
      </c>
      <c r="CA52">
        <v>0</v>
      </c>
      <c r="CB52">
        <v>1.53</v>
      </c>
      <c r="CC52">
        <v>0.9</v>
      </c>
      <c r="CD52">
        <v>0.45</v>
      </c>
      <c r="CE52">
        <v>0.97</v>
      </c>
      <c r="CF52">
        <v>0</v>
      </c>
      <c r="CG52">
        <v>3.77</v>
      </c>
      <c r="CH52">
        <v>0</v>
      </c>
      <c r="CI52">
        <v>5.34</v>
      </c>
      <c r="CJ52">
        <v>1.92</v>
      </c>
      <c r="CK52">
        <v>1.79</v>
      </c>
      <c r="CL52">
        <v>0</v>
      </c>
      <c r="CM52">
        <v>0</v>
      </c>
      <c r="CN52">
        <v>0</v>
      </c>
      <c r="CO52">
        <v>2.25</v>
      </c>
      <c r="CP52">
        <v>0.49764000000000003</v>
      </c>
      <c r="CQ52">
        <v>0</v>
      </c>
      <c r="CR52">
        <v>2.34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33.047640000000001</v>
      </c>
    </row>
    <row r="53" spans="1:114">
      <c r="A53" t="s">
        <v>95</v>
      </c>
      <c r="B53">
        <v>0</v>
      </c>
      <c r="C53">
        <v>0</v>
      </c>
      <c r="D53">
        <v>5.48</v>
      </c>
      <c r="E53">
        <v>0</v>
      </c>
      <c r="F53">
        <v>0</v>
      </c>
      <c r="G53">
        <v>0</v>
      </c>
      <c r="H53">
        <v>0</v>
      </c>
      <c r="I53">
        <v>65.722499999999997</v>
      </c>
      <c r="J53">
        <v>3.4289999999999998</v>
      </c>
      <c r="K53">
        <v>687.84215500000005</v>
      </c>
      <c r="L53">
        <v>656.40412500000002</v>
      </c>
      <c r="M53">
        <v>92.92</v>
      </c>
      <c r="N53">
        <v>119.15625</v>
      </c>
      <c r="O53">
        <v>124.79062500000001</v>
      </c>
      <c r="P53">
        <v>141.16999999999999</v>
      </c>
      <c r="Q53">
        <v>21.938279999999999</v>
      </c>
      <c r="R53">
        <v>42.846803999999999</v>
      </c>
      <c r="S53">
        <v>26.620229999999999</v>
      </c>
      <c r="T53">
        <v>0.18</v>
      </c>
      <c r="U53">
        <v>348.97500000000002</v>
      </c>
      <c r="V53">
        <v>20.731850000000001</v>
      </c>
      <c r="W53">
        <v>46.399079999999998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45.147199999999998</v>
      </c>
      <c r="AH53">
        <v>0</v>
      </c>
      <c r="AI53">
        <v>0</v>
      </c>
      <c r="AJ53">
        <v>0</v>
      </c>
      <c r="AK53">
        <v>26.3</v>
      </c>
      <c r="AL53">
        <v>2.7888000000000002</v>
      </c>
      <c r="AM53">
        <v>0</v>
      </c>
      <c r="AN53">
        <v>0.70523999999999998</v>
      </c>
      <c r="AO53">
        <v>0</v>
      </c>
      <c r="AP53">
        <v>3.2025000000000001</v>
      </c>
      <c r="AQ53">
        <v>0</v>
      </c>
      <c r="AR53">
        <v>4.4160000000000004</v>
      </c>
      <c r="AS53">
        <v>9.6854399999999998</v>
      </c>
      <c r="AT53">
        <v>14.9968</v>
      </c>
      <c r="AU53">
        <v>0</v>
      </c>
      <c r="AV53">
        <v>40.552</v>
      </c>
      <c r="AW53">
        <v>74.985299999999995</v>
      </c>
      <c r="AX53">
        <v>28.574999999999999</v>
      </c>
      <c r="AY53">
        <v>0</v>
      </c>
      <c r="AZ53">
        <f t="shared" si="0"/>
        <v>33.047640000000001</v>
      </c>
      <c r="BA53">
        <f t="shared" si="1"/>
        <v>2796.4955689999997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2</v>
      </c>
      <c r="BP53">
        <v>1.0900000000000001</v>
      </c>
      <c r="BQ53">
        <v>0</v>
      </c>
      <c r="BR53">
        <v>0</v>
      </c>
      <c r="BS53">
        <v>1.64</v>
      </c>
      <c r="BT53">
        <v>0</v>
      </c>
      <c r="BU53">
        <v>0</v>
      </c>
      <c r="BV53">
        <v>0</v>
      </c>
      <c r="BW53">
        <v>6.3</v>
      </c>
      <c r="BX53">
        <v>0</v>
      </c>
      <c r="BY53">
        <v>0.26</v>
      </c>
      <c r="BZ53">
        <v>0</v>
      </c>
      <c r="CA53">
        <v>0</v>
      </c>
      <c r="CB53">
        <v>1.53</v>
      </c>
      <c r="CC53">
        <v>0.9</v>
      </c>
      <c r="CD53">
        <v>0.45</v>
      </c>
      <c r="CE53">
        <v>0.97</v>
      </c>
      <c r="CF53">
        <v>0</v>
      </c>
      <c r="CG53">
        <v>3.77</v>
      </c>
      <c r="CH53">
        <v>0</v>
      </c>
      <c r="CI53">
        <v>5.34</v>
      </c>
      <c r="CJ53">
        <v>1.92</v>
      </c>
      <c r="CK53">
        <v>1.79</v>
      </c>
      <c r="CL53">
        <v>0</v>
      </c>
      <c r="CM53">
        <v>0</v>
      </c>
      <c r="CN53">
        <v>0</v>
      </c>
      <c r="CO53">
        <v>2.25</v>
      </c>
      <c r="CP53">
        <v>0.49764000000000003</v>
      </c>
      <c r="CQ53">
        <v>0</v>
      </c>
      <c r="CR53">
        <v>2.34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33.047640000000001</v>
      </c>
    </row>
    <row r="54" spans="1:114">
      <c r="A54" t="s">
        <v>96</v>
      </c>
      <c r="B54">
        <v>0</v>
      </c>
      <c r="C54">
        <v>0</v>
      </c>
      <c r="D54">
        <v>5.48</v>
      </c>
      <c r="E54">
        <v>0</v>
      </c>
      <c r="F54">
        <v>0</v>
      </c>
      <c r="G54">
        <v>0</v>
      </c>
      <c r="H54">
        <v>0</v>
      </c>
      <c r="I54">
        <v>65.722499999999997</v>
      </c>
      <c r="J54">
        <v>3.4289999999999998</v>
      </c>
      <c r="K54">
        <v>687.84215500000005</v>
      </c>
      <c r="L54">
        <v>656.40412500000002</v>
      </c>
      <c r="M54">
        <v>92.92</v>
      </c>
      <c r="N54">
        <v>119.15625</v>
      </c>
      <c r="O54">
        <v>124.79062500000001</v>
      </c>
      <c r="P54">
        <v>141.16999999999999</v>
      </c>
      <c r="Q54">
        <v>21.938279999999999</v>
      </c>
      <c r="R54">
        <v>42.846803999999999</v>
      </c>
      <c r="S54">
        <v>26.620229999999999</v>
      </c>
      <c r="T54">
        <v>0.21</v>
      </c>
      <c r="U54">
        <v>348.97500000000002</v>
      </c>
      <c r="V54">
        <v>20.731850000000001</v>
      </c>
      <c r="W54">
        <v>46.399079999999998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45.147199999999998</v>
      </c>
      <c r="AH54">
        <v>0</v>
      </c>
      <c r="AI54">
        <v>0</v>
      </c>
      <c r="AJ54">
        <v>0</v>
      </c>
      <c r="AK54">
        <v>26.3</v>
      </c>
      <c r="AL54">
        <v>2.7888000000000002</v>
      </c>
      <c r="AM54">
        <v>0</v>
      </c>
      <c r="AN54">
        <v>0.70523999999999998</v>
      </c>
      <c r="AO54">
        <v>0</v>
      </c>
      <c r="AP54">
        <v>3.2025000000000001</v>
      </c>
      <c r="AQ54">
        <v>0</v>
      </c>
      <c r="AR54">
        <v>4.4160000000000004</v>
      </c>
      <c r="AS54">
        <v>9.6854399999999998</v>
      </c>
      <c r="AT54">
        <v>14.9968</v>
      </c>
      <c r="AU54">
        <v>0</v>
      </c>
      <c r="AV54">
        <v>40.552</v>
      </c>
      <c r="AW54">
        <v>74.985299999999995</v>
      </c>
      <c r="AX54">
        <v>28.574999999999999</v>
      </c>
      <c r="AY54">
        <v>0</v>
      </c>
      <c r="AZ54">
        <f t="shared" si="0"/>
        <v>32.957639999999998</v>
      </c>
      <c r="BA54">
        <f t="shared" si="1"/>
        <v>2796.4355690000002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2</v>
      </c>
      <c r="BP54">
        <v>1.0900000000000001</v>
      </c>
      <c r="BQ54">
        <v>0</v>
      </c>
      <c r="BR54">
        <v>0</v>
      </c>
      <c r="BS54">
        <v>1.64</v>
      </c>
      <c r="BT54">
        <v>0</v>
      </c>
      <c r="BU54">
        <v>0</v>
      </c>
      <c r="BV54">
        <v>0</v>
      </c>
      <c r="BW54">
        <v>6.3</v>
      </c>
      <c r="BX54">
        <v>0</v>
      </c>
      <c r="BY54">
        <v>0.26</v>
      </c>
      <c r="BZ54">
        <v>0</v>
      </c>
      <c r="CA54">
        <v>0</v>
      </c>
      <c r="CB54">
        <v>1.53</v>
      </c>
      <c r="CC54">
        <v>0.84</v>
      </c>
      <c r="CD54">
        <v>0.42</v>
      </c>
      <c r="CE54">
        <v>0.97</v>
      </c>
      <c r="CF54">
        <v>0</v>
      </c>
      <c r="CG54">
        <v>3.77</v>
      </c>
      <c r="CH54">
        <v>0</v>
      </c>
      <c r="CI54">
        <v>5.34</v>
      </c>
      <c r="CJ54">
        <v>1.92</v>
      </c>
      <c r="CK54">
        <v>1.79</v>
      </c>
      <c r="CL54">
        <v>0</v>
      </c>
      <c r="CM54">
        <v>0</v>
      </c>
      <c r="CN54">
        <v>0</v>
      </c>
      <c r="CO54">
        <v>2.25</v>
      </c>
      <c r="CP54">
        <v>0.49764000000000003</v>
      </c>
      <c r="CQ54">
        <v>0</v>
      </c>
      <c r="CR54">
        <v>2.34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32.957639999999998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65.722499999999997</v>
      </c>
      <c r="J55">
        <v>3.4289999999999998</v>
      </c>
      <c r="K55">
        <v>687.84215500000005</v>
      </c>
      <c r="L55">
        <v>656.40412500000002</v>
      </c>
      <c r="M55">
        <v>92.92</v>
      </c>
      <c r="N55">
        <v>119.15625</v>
      </c>
      <c r="O55">
        <v>124.79062500000001</v>
      </c>
      <c r="P55">
        <v>141.16999999999999</v>
      </c>
      <c r="Q55">
        <v>21.938279999999999</v>
      </c>
      <c r="R55">
        <v>42.846803999999999</v>
      </c>
      <c r="S55">
        <v>26.620229999999999</v>
      </c>
      <c r="T55">
        <v>0.24</v>
      </c>
      <c r="U55">
        <v>348.97500000000002</v>
      </c>
      <c r="V55">
        <v>20.731850000000001</v>
      </c>
      <c r="W55">
        <v>46.399079999999998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45.147199999999998</v>
      </c>
      <c r="AH55">
        <v>0</v>
      </c>
      <c r="AI55">
        <v>0</v>
      </c>
      <c r="AJ55">
        <v>0</v>
      </c>
      <c r="AK55">
        <v>26.3</v>
      </c>
      <c r="AL55">
        <v>2.7888000000000002</v>
      </c>
      <c r="AM55">
        <v>0</v>
      </c>
      <c r="AN55">
        <v>0.70523999999999998</v>
      </c>
      <c r="AO55">
        <v>0</v>
      </c>
      <c r="AP55">
        <v>3.2025000000000001</v>
      </c>
      <c r="AQ55">
        <v>0</v>
      </c>
      <c r="AR55">
        <v>4.4160000000000004</v>
      </c>
      <c r="AS55">
        <v>8.0711999999999993</v>
      </c>
      <c r="AT55">
        <v>14.9968</v>
      </c>
      <c r="AU55">
        <v>0</v>
      </c>
      <c r="AV55">
        <v>46.031999999999996</v>
      </c>
      <c r="AW55">
        <v>74.985299999999995</v>
      </c>
      <c r="AX55">
        <v>28.574999999999999</v>
      </c>
      <c r="AY55">
        <v>0</v>
      </c>
      <c r="AZ55">
        <f t="shared" si="0"/>
        <v>32.957639999999998</v>
      </c>
      <c r="BA55">
        <f t="shared" si="1"/>
        <v>2794.8513289999996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2</v>
      </c>
      <c r="BP55">
        <v>1.0900000000000001</v>
      </c>
      <c r="BQ55">
        <v>0</v>
      </c>
      <c r="BR55">
        <v>0</v>
      </c>
      <c r="BS55">
        <v>1.64</v>
      </c>
      <c r="BT55">
        <v>0</v>
      </c>
      <c r="BU55">
        <v>0</v>
      </c>
      <c r="BV55">
        <v>0</v>
      </c>
      <c r="BW55">
        <v>6.3</v>
      </c>
      <c r="BX55">
        <v>0</v>
      </c>
      <c r="BY55">
        <v>0.26</v>
      </c>
      <c r="BZ55">
        <v>0</v>
      </c>
      <c r="CA55">
        <v>0</v>
      </c>
      <c r="CB55">
        <v>1.53</v>
      </c>
      <c r="CC55">
        <v>0.84</v>
      </c>
      <c r="CD55">
        <v>0.42</v>
      </c>
      <c r="CE55">
        <v>0.97</v>
      </c>
      <c r="CF55">
        <v>0</v>
      </c>
      <c r="CG55">
        <v>3.77</v>
      </c>
      <c r="CH55">
        <v>0</v>
      </c>
      <c r="CI55">
        <v>5.34</v>
      </c>
      <c r="CJ55">
        <v>1.92</v>
      </c>
      <c r="CK55">
        <v>1.79</v>
      </c>
      <c r="CL55">
        <v>0</v>
      </c>
      <c r="CM55">
        <v>0</v>
      </c>
      <c r="CN55">
        <v>0</v>
      </c>
      <c r="CO55">
        <v>2.25</v>
      </c>
      <c r="CP55">
        <v>0.49764000000000003</v>
      </c>
      <c r="CQ55">
        <v>0</v>
      </c>
      <c r="CR55">
        <v>2.34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32.957639999999998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65.722499999999997</v>
      </c>
      <c r="J56">
        <v>3.4289999999999998</v>
      </c>
      <c r="K56">
        <v>687.84215500000005</v>
      </c>
      <c r="L56">
        <v>656.40412500000002</v>
      </c>
      <c r="M56">
        <v>92.92</v>
      </c>
      <c r="N56">
        <v>119.15625</v>
      </c>
      <c r="O56">
        <v>124.79062500000001</v>
      </c>
      <c r="P56">
        <v>141.16999999999999</v>
      </c>
      <c r="Q56">
        <v>21.938279999999999</v>
      </c>
      <c r="R56">
        <v>42.846803999999999</v>
      </c>
      <c r="S56">
        <v>26.620229999999999</v>
      </c>
      <c r="T56">
        <v>0.27600000000000002</v>
      </c>
      <c r="U56">
        <v>348.97500000000002</v>
      </c>
      <c r="V56">
        <v>20.731850000000001</v>
      </c>
      <c r="W56">
        <v>46.399079999999998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45.147199999999998</v>
      </c>
      <c r="AH56">
        <v>0</v>
      </c>
      <c r="AI56">
        <v>0</v>
      </c>
      <c r="AJ56">
        <v>0</v>
      </c>
      <c r="AK56">
        <v>26.3</v>
      </c>
      <c r="AL56">
        <v>2.7888000000000002</v>
      </c>
      <c r="AM56">
        <v>0</v>
      </c>
      <c r="AN56">
        <v>0.70523999999999998</v>
      </c>
      <c r="AO56">
        <v>0</v>
      </c>
      <c r="AP56">
        <v>3.2025000000000001</v>
      </c>
      <c r="AQ56">
        <v>0</v>
      </c>
      <c r="AR56">
        <v>4.4160000000000004</v>
      </c>
      <c r="AS56">
        <v>5.3807999999999998</v>
      </c>
      <c r="AT56">
        <v>14.9968</v>
      </c>
      <c r="AU56">
        <v>0</v>
      </c>
      <c r="AV56">
        <v>46.031999999999996</v>
      </c>
      <c r="AW56">
        <v>74.985299999999995</v>
      </c>
      <c r="AX56">
        <v>28.574999999999999</v>
      </c>
      <c r="AY56">
        <v>0</v>
      </c>
      <c r="AZ56">
        <f t="shared" si="0"/>
        <v>32.957639999999998</v>
      </c>
      <c r="BA56">
        <f t="shared" si="1"/>
        <v>2792.1969289999997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2</v>
      </c>
      <c r="BP56">
        <v>1.0900000000000001</v>
      </c>
      <c r="BQ56">
        <v>0</v>
      </c>
      <c r="BR56">
        <v>0</v>
      </c>
      <c r="BS56">
        <v>1.64</v>
      </c>
      <c r="BT56">
        <v>0</v>
      </c>
      <c r="BU56">
        <v>0</v>
      </c>
      <c r="BV56">
        <v>0</v>
      </c>
      <c r="BW56">
        <v>6.3</v>
      </c>
      <c r="BX56">
        <v>0</v>
      </c>
      <c r="BY56">
        <v>0.26</v>
      </c>
      <c r="BZ56">
        <v>0</v>
      </c>
      <c r="CA56">
        <v>0</v>
      </c>
      <c r="CB56">
        <v>1.53</v>
      </c>
      <c r="CC56">
        <v>0.84</v>
      </c>
      <c r="CD56">
        <v>0.42</v>
      </c>
      <c r="CE56">
        <v>0.97</v>
      </c>
      <c r="CF56">
        <v>0</v>
      </c>
      <c r="CG56">
        <v>3.77</v>
      </c>
      <c r="CH56">
        <v>0</v>
      </c>
      <c r="CI56">
        <v>5.34</v>
      </c>
      <c r="CJ56">
        <v>1.92</v>
      </c>
      <c r="CK56">
        <v>1.79</v>
      </c>
      <c r="CL56">
        <v>0</v>
      </c>
      <c r="CM56">
        <v>0</v>
      </c>
      <c r="CN56">
        <v>0</v>
      </c>
      <c r="CO56">
        <v>2.25</v>
      </c>
      <c r="CP56">
        <v>0.49764000000000003</v>
      </c>
      <c r="CQ56">
        <v>0</v>
      </c>
      <c r="CR56">
        <v>2.34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32.957639999999998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65.722499999999997</v>
      </c>
      <c r="J57">
        <v>3.4289999999999998</v>
      </c>
      <c r="K57">
        <v>687.84215500000005</v>
      </c>
      <c r="L57">
        <v>656.40412500000002</v>
      </c>
      <c r="M57">
        <v>92.92</v>
      </c>
      <c r="N57">
        <v>119.15625</v>
      </c>
      <c r="O57">
        <v>124.79062500000001</v>
      </c>
      <c r="P57">
        <v>141.16999999999999</v>
      </c>
      <c r="Q57">
        <v>21.938279999999999</v>
      </c>
      <c r="R57">
        <v>42.846803999999999</v>
      </c>
      <c r="S57">
        <v>26.620229999999999</v>
      </c>
      <c r="T57">
        <v>0.36</v>
      </c>
      <c r="U57">
        <v>348.97500000000002</v>
      </c>
      <c r="V57">
        <v>20.731850000000001</v>
      </c>
      <c r="W57">
        <v>46.399079999999998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45.147199999999998</v>
      </c>
      <c r="AH57">
        <v>0</v>
      </c>
      <c r="AI57">
        <v>0</v>
      </c>
      <c r="AJ57">
        <v>0</v>
      </c>
      <c r="AK57">
        <v>26.3</v>
      </c>
      <c r="AL57">
        <v>2.7888000000000002</v>
      </c>
      <c r="AM57">
        <v>0</v>
      </c>
      <c r="AN57">
        <v>0.70523999999999998</v>
      </c>
      <c r="AO57">
        <v>0</v>
      </c>
      <c r="AP57">
        <v>7.6859999999999999</v>
      </c>
      <c r="AQ57">
        <v>0</v>
      </c>
      <c r="AR57">
        <v>3.3119999999999998</v>
      </c>
      <c r="AS57">
        <v>5.3807999999999998</v>
      </c>
      <c r="AT57">
        <v>14.9968</v>
      </c>
      <c r="AU57">
        <v>0</v>
      </c>
      <c r="AV57">
        <v>46.031999999999996</v>
      </c>
      <c r="AW57">
        <v>74.985299999999995</v>
      </c>
      <c r="AX57">
        <v>28.574999999999999</v>
      </c>
      <c r="AY57">
        <v>0</v>
      </c>
      <c r="AZ57">
        <f t="shared" si="0"/>
        <v>32.957639999999998</v>
      </c>
      <c r="BA57">
        <f t="shared" si="1"/>
        <v>2795.6604289999996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2</v>
      </c>
      <c r="BP57">
        <v>1.0900000000000001</v>
      </c>
      <c r="BQ57">
        <v>0</v>
      </c>
      <c r="BR57">
        <v>0</v>
      </c>
      <c r="BS57">
        <v>1.64</v>
      </c>
      <c r="BT57">
        <v>0</v>
      </c>
      <c r="BU57">
        <v>0</v>
      </c>
      <c r="BV57">
        <v>0</v>
      </c>
      <c r="BW57">
        <v>6.3</v>
      </c>
      <c r="BX57">
        <v>0</v>
      </c>
      <c r="BY57">
        <v>0.26</v>
      </c>
      <c r="BZ57">
        <v>0</v>
      </c>
      <c r="CA57">
        <v>0</v>
      </c>
      <c r="CB57">
        <v>1.53</v>
      </c>
      <c r="CC57">
        <v>0.84</v>
      </c>
      <c r="CD57">
        <v>0.42</v>
      </c>
      <c r="CE57">
        <v>0.97</v>
      </c>
      <c r="CF57">
        <v>0</v>
      </c>
      <c r="CG57">
        <v>3.77</v>
      </c>
      <c r="CH57">
        <v>0</v>
      </c>
      <c r="CI57">
        <v>5.34</v>
      </c>
      <c r="CJ57">
        <v>1.92</v>
      </c>
      <c r="CK57">
        <v>1.79</v>
      </c>
      <c r="CL57">
        <v>0</v>
      </c>
      <c r="CM57">
        <v>0</v>
      </c>
      <c r="CN57">
        <v>0</v>
      </c>
      <c r="CO57">
        <v>2.25</v>
      </c>
      <c r="CP57">
        <v>0.49764000000000003</v>
      </c>
      <c r="CQ57">
        <v>0</v>
      </c>
      <c r="CR57">
        <v>2.34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32.957639999999998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65.722499999999997</v>
      </c>
      <c r="J58">
        <v>3.4289999999999998</v>
      </c>
      <c r="K58">
        <v>687.84215500000005</v>
      </c>
      <c r="L58">
        <v>656.40412500000002</v>
      </c>
      <c r="M58">
        <v>92.92</v>
      </c>
      <c r="N58">
        <v>119.15625</v>
      </c>
      <c r="O58">
        <v>124.79062500000001</v>
      </c>
      <c r="P58">
        <v>141.16999999999999</v>
      </c>
      <c r="Q58">
        <v>21.938279999999999</v>
      </c>
      <c r="R58">
        <v>42.846803999999999</v>
      </c>
      <c r="S58">
        <v>26.620229999999999</v>
      </c>
      <c r="T58">
        <v>0.36</v>
      </c>
      <c r="U58">
        <v>348.97500000000002</v>
      </c>
      <c r="V58">
        <v>20.731850000000001</v>
      </c>
      <c r="W58">
        <v>46.399079999999998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45.147199999999998</v>
      </c>
      <c r="AH58">
        <v>0</v>
      </c>
      <c r="AI58">
        <v>0</v>
      </c>
      <c r="AJ58">
        <v>0</v>
      </c>
      <c r="AK58">
        <v>26.3</v>
      </c>
      <c r="AL58">
        <v>2.7888000000000002</v>
      </c>
      <c r="AM58">
        <v>0</v>
      </c>
      <c r="AN58">
        <v>0.70523999999999998</v>
      </c>
      <c r="AO58">
        <v>0</v>
      </c>
      <c r="AP58">
        <v>7.6859999999999999</v>
      </c>
      <c r="AQ58">
        <v>0</v>
      </c>
      <c r="AR58">
        <v>3.3119999999999998</v>
      </c>
      <c r="AS58">
        <v>5.3807999999999998</v>
      </c>
      <c r="AT58">
        <v>14.9968</v>
      </c>
      <c r="AU58">
        <v>0</v>
      </c>
      <c r="AV58">
        <v>46.031999999999996</v>
      </c>
      <c r="AW58">
        <v>74.985299999999995</v>
      </c>
      <c r="AX58">
        <v>28.574999999999999</v>
      </c>
      <c r="AY58">
        <v>0</v>
      </c>
      <c r="AZ58">
        <f t="shared" si="0"/>
        <v>32.957639999999998</v>
      </c>
      <c r="BA58">
        <f t="shared" si="1"/>
        <v>2795.6604289999996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2</v>
      </c>
      <c r="BP58">
        <v>1.0900000000000001</v>
      </c>
      <c r="BQ58">
        <v>0</v>
      </c>
      <c r="BR58">
        <v>0</v>
      </c>
      <c r="BS58">
        <v>1.64</v>
      </c>
      <c r="BT58">
        <v>0</v>
      </c>
      <c r="BU58">
        <v>0</v>
      </c>
      <c r="BV58">
        <v>0</v>
      </c>
      <c r="BW58">
        <v>6.3</v>
      </c>
      <c r="BX58">
        <v>0</v>
      </c>
      <c r="BY58">
        <v>0.26</v>
      </c>
      <c r="BZ58">
        <v>0</v>
      </c>
      <c r="CA58">
        <v>0</v>
      </c>
      <c r="CB58">
        <v>1.53</v>
      </c>
      <c r="CC58">
        <v>0.84</v>
      </c>
      <c r="CD58">
        <v>0.42</v>
      </c>
      <c r="CE58">
        <v>0.97</v>
      </c>
      <c r="CF58">
        <v>0</v>
      </c>
      <c r="CG58">
        <v>3.77</v>
      </c>
      <c r="CH58">
        <v>0</v>
      </c>
      <c r="CI58">
        <v>5.34</v>
      </c>
      <c r="CJ58">
        <v>1.92</v>
      </c>
      <c r="CK58">
        <v>1.79</v>
      </c>
      <c r="CL58">
        <v>0</v>
      </c>
      <c r="CM58">
        <v>0</v>
      </c>
      <c r="CN58">
        <v>0</v>
      </c>
      <c r="CO58">
        <v>2.25</v>
      </c>
      <c r="CP58">
        <v>0.49764000000000003</v>
      </c>
      <c r="CQ58">
        <v>0</v>
      </c>
      <c r="CR58">
        <v>2.34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32.957639999999998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65.722499999999997</v>
      </c>
      <c r="J59">
        <v>3.4289999999999998</v>
      </c>
      <c r="K59">
        <v>687.84215500000005</v>
      </c>
      <c r="L59">
        <v>656.40412500000002</v>
      </c>
      <c r="M59">
        <v>92.92</v>
      </c>
      <c r="N59">
        <v>119.15625</v>
      </c>
      <c r="O59">
        <v>124.79062500000001</v>
      </c>
      <c r="P59">
        <v>141.16999999999999</v>
      </c>
      <c r="Q59">
        <v>21.938279999999999</v>
      </c>
      <c r="R59">
        <v>42.846803999999999</v>
      </c>
      <c r="S59">
        <v>26.620229999999999</v>
      </c>
      <c r="T59">
        <v>0.36</v>
      </c>
      <c r="U59">
        <v>348.97500000000002</v>
      </c>
      <c r="V59">
        <v>20.731850000000001</v>
      </c>
      <c r="W59">
        <v>46.399079999999998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45.147199999999998</v>
      </c>
      <c r="AH59">
        <v>0</v>
      </c>
      <c r="AI59">
        <v>0</v>
      </c>
      <c r="AJ59">
        <v>0</v>
      </c>
      <c r="AK59">
        <v>26.3</v>
      </c>
      <c r="AL59">
        <v>2.7888000000000002</v>
      </c>
      <c r="AM59">
        <v>0</v>
      </c>
      <c r="AN59">
        <v>0.70523999999999998</v>
      </c>
      <c r="AO59">
        <v>0</v>
      </c>
      <c r="AP59">
        <v>7.6859999999999999</v>
      </c>
      <c r="AQ59">
        <v>0</v>
      </c>
      <c r="AR59">
        <v>3.3119999999999998</v>
      </c>
      <c r="AS59">
        <v>8.0711999999999993</v>
      </c>
      <c r="AT59">
        <v>14.9968</v>
      </c>
      <c r="AU59">
        <v>0</v>
      </c>
      <c r="AV59">
        <v>46.031999999999996</v>
      </c>
      <c r="AW59">
        <v>74.985299999999995</v>
      </c>
      <c r="AX59">
        <v>28.574999999999999</v>
      </c>
      <c r="AY59">
        <v>0</v>
      </c>
      <c r="AZ59">
        <f t="shared" si="0"/>
        <v>32.957639999999998</v>
      </c>
      <c r="BA59">
        <f t="shared" si="1"/>
        <v>2798.3508289999995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2</v>
      </c>
      <c r="BP59">
        <v>1.0900000000000001</v>
      </c>
      <c r="BQ59">
        <v>0</v>
      </c>
      <c r="BR59">
        <v>0</v>
      </c>
      <c r="BS59">
        <v>1.64</v>
      </c>
      <c r="BT59">
        <v>0</v>
      </c>
      <c r="BU59">
        <v>0</v>
      </c>
      <c r="BV59">
        <v>0</v>
      </c>
      <c r="BW59">
        <v>6.3</v>
      </c>
      <c r="BX59">
        <v>0</v>
      </c>
      <c r="BY59">
        <v>0.26</v>
      </c>
      <c r="BZ59">
        <v>0</v>
      </c>
      <c r="CA59">
        <v>0</v>
      </c>
      <c r="CB59">
        <v>1.53</v>
      </c>
      <c r="CC59">
        <v>0.84</v>
      </c>
      <c r="CD59">
        <v>0.42</v>
      </c>
      <c r="CE59">
        <v>0.97</v>
      </c>
      <c r="CF59">
        <v>0</v>
      </c>
      <c r="CG59">
        <v>3.77</v>
      </c>
      <c r="CH59">
        <v>0</v>
      </c>
      <c r="CI59">
        <v>5.34</v>
      </c>
      <c r="CJ59">
        <v>1.92</v>
      </c>
      <c r="CK59">
        <v>1.79</v>
      </c>
      <c r="CL59">
        <v>0</v>
      </c>
      <c r="CM59">
        <v>0</v>
      </c>
      <c r="CN59">
        <v>0</v>
      </c>
      <c r="CO59">
        <v>2.25</v>
      </c>
      <c r="CP59">
        <v>0.49764000000000003</v>
      </c>
      <c r="CQ59">
        <v>0</v>
      </c>
      <c r="CR59">
        <v>2.34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32.957639999999998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65.722499999999997</v>
      </c>
      <c r="J60">
        <v>3.4289999999999998</v>
      </c>
      <c r="K60">
        <v>687.84215500000005</v>
      </c>
      <c r="L60">
        <v>656.40412500000002</v>
      </c>
      <c r="M60">
        <v>92.92</v>
      </c>
      <c r="N60">
        <v>119.15625</v>
      </c>
      <c r="O60">
        <v>124.79062500000001</v>
      </c>
      <c r="P60">
        <v>141.16999999999999</v>
      </c>
      <c r="Q60">
        <v>21.938279999999999</v>
      </c>
      <c r="R60">
        <v>42.846803999999999</v>
      </c>
      <c r="S60">
        <v>26.620229999999999</v>
      </c>
      <c r="T60">
        <v>0.36</v>
      </c>
      <c r="U60">
        <v>348.97500000000002</v>
      </c>
      <c r="V60">
        <v>20.731850000000001</v>
      </c>
      <c r="W60">
        <v>46.399079999999998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45.147199999999998</v>
      </c>
      <c r="AH60">
        <v>0</v>
      </c>
      <c r="AI60">
        <v>0</v>
      </c>
      <c r="AJ60">
        <v>0</v>
      </c>
      <c r="AK60">
        <v>26.3</v>
      </c>
      <c r="AL60">
        <v>2.7888000000000002</v>
      </c>
      <c r="AM60">
        <v>0</v>
      </c>
      <c r="AN60">
        <v>0.70523999999999998</v>
      </c>
      <c r="AO60">
        <v>0</v>
      </c>
      <c r="AP60">
        <v>3.2025000000000001</v>
      </c>
      <c r="AQ60">
        <v>0</v>
      </c>
      <c r="AR60">
        <v>3.3119999999999998</v>
      </c>
      <c r="AS60">
        <v>8.0711999999999993</v>
      </c>
      <c r="AT60">
        <v>14.9968</v>
      </c>
      <c r="AU60">
        <v>0</v>
      </c>
      <c r="AV60">
        <v>46.031999999999996</v>
      </c>
      <c r="AW60">
        <v>74.985299999999995</v>
      </c>
      <c r="AX60">
        <v>28.574999999999999</v>
      </c>
      <c r="AY60">
        <v>0</v>
      </c>
      <c r="AZ60">
        <f t="shared" si="0"/>
        <v>32.957639999999998</v>
      </c>
      <c r="BA60">
        <f t="shared" si="1"/>
        <v>2793.8673289999992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2</v>
      </c>
      <c r="BP60">
        <v>1.0900000000000001</v>
      </c>
      <c r="BQ60">
        <v>0</v>
      </c>
      <c r="BR60">
        <v>0</v>
      </c>
      <c r="BS60">
        <v>1.64</v>
      </c>
      <c r="BT60">
        <v>0</v>
      </c>
      <c r="BU60">
        <v>0</v>
      </c>
      <c r="BV60">
        <v>0</v>
      </c>
      <c r="BW60">
        <v>6.3</v>
      </c>
      <c r="BX60">
        <v>0</v>
      </c>
      <c r="BY60">
        <v>0.26</v>
      </c>
      <c r="BZ60">
        <v>0</v>
      </c>
      <c r="CA60">
        <v>0</v>
      </c>
      <c r="CB60">
        <v>1.53</v>
      </c>
      <c r="CC60">
        <v>0.84</v>
      </c>
      <c r="CD60">
        <v>0.42</v>
      </c>
      <c r="CE60">
        <v>0.97</v>
      </c>
      <c r="CF60">
        <v>0</v>
      </c>
      <c r="CG60">
        <v>3.77</v>
      </c>
      <c r="CH60">
        <v>0</v>
      </c>
      <c r="CI60">
        <v>5.34</v>
      </c>
      <c r="CJ60">
        <v>1.92</v>
      </c>
      <c r="CK60">
        <v>1.79</v>
      </c>
      <c r="CL60">
        <v>0</v>
      </c>
      <c r="CM60">
        <v>0</v>
      </c>
      <c r="CN60">
        <v>0</v>
      </c>
      <c r="CO60">
        <v>2.25</v>
      </c>
      <c r="CP60">
        <v>0.49764000000000003</v>
      </c>
      <c r="CQ60">
        <v>0</v>
      </c>
      <c r="CR60">
        <v>2.34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32.957639999999998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65.722499999999997</v>
      </c>
      <c r="J61">
        <v>3.4289999999999998</v>
      </c>
      <c r="K61">
        <v>687.84215500000005</v>
      </c>
      <c r="L61">
        <v>656.40412500000002</v>
      </c>
      <c r="M61">
        <v>92.92</v>
      </c>
      <c r="N61">
        <v>119.15625</v>
      </c>
      <c r="O61">
        <v>124.79062500000001</v>
      </c>
      <c r="P61">
        <v>141.16999999999999</v>
      </c>
      <c r="Q61">
        <v>21.938279999999999</v>
      </c>
      <c r="R61">
        <v>42.846803999999999</v>
      </c>
      <c r="S61">
        <v>26.620229999999999</v>
      </c>
      <c r="T61">
        <v>0.36</v>
      </c>
      <c r="U61">
        <v>348.97500000000002</v>
      </c>
      <c r="V61">
        <v>20.731850000000001</v>
      </c>
      <c r="W61">
        <v>46.399079999999998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45.147199999999998</v>
      </c>
      <c r="AH61">
        <v>0</v>
      </c>
      <c r="AI61">
        <v>0</v>
      </c>
      <c r="AJ61">
        <v>0</v>
      </c>
      <c r="AK61">
        <v>26.3</v>
      </c>
      <c r="AL61">
        <v>12.782</v>
      </c>
      <c r="AM61">
        <v>0</v>
      </c>
      <c r="AN61">
        <v>0.70523999999999998</v>
      </c>
      <c r="AO61">
        <v>0</v>
      </c>
      <c r="AP61">
        <v>3.2025000000000001</v>
      </c>
      <c r="AQ61">
        <v>0</v>
      </c>
      <c r="AR61">
        <v>3.3119999999999998</v>
      </c>
      <c r="AS61">
        <v>8.0711999999999993</v>
      </c>
      <c r="AT61">
        <v>14.9968</v>
      </c>
      <c r="AU61">
        <v>0</v>
      </c>
      <c r="AV61">
        <v>46.031999999999996</v>
      </c>
      <c r="AW61">
        <v>74.985299999999995</v>
      </c>
      <c r="AX61">
        <v>28.574999999999999</v>
      </c>
      <c r="AY61">
        <v>0</v>
      </c>
      <c r="AZ61">
        <f t="shared" si="0"/>
        <v>32.957639999999998</v>
      </c>
      <c r="BA61">
        <f t="shared" si="1"/>
        <v>2803.8605289999996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2</v>
      </c>
      <c r="BP61">
        <v>1.0900000000000001</v>
      </c>
      <c r="BQ61">
        <v>0</v>
      </c>
      <c r="BR61">
        <v>0</v>
      </c>
      <c r="BS61">
        <v>1.64</v>
      </c>
      <c r="BT61">
        <v>0</v>
      </c>
      <c r="BU61">
        <v>0</v>
      </c>
      <c r="BV61">
        <v>0</v>
      </c>
      <c r="BW61">
        <v>6.3</v>
      </c>
      <c r="BX61">
        <v>0</v>
      </c>
      <c r="BY61">
        <v>0.26</v>
      </c>
      <c r="BZ61">
        <v>0</v>
      </c>
      <c r="CA61">
        <v>0</v>
      </c>
      <c r="CB61">
        <v>1.53</v>
      </c>
      <c r="CC61">
        <v>0.84</v>
      </c>
      <c r="CD61">
        <v>0.42</v>
      </c>
      <c r="CE61">
        <v>0.97</v>
      </c>
      <c r="CF61">
        <v>0</v>
      </c>
      <c r="CG61">
        <v>3.77</v>
      </c>
      <c r="CH61">
        <v>0</v>
      </c>
      <c r="CI61">
        <v>5.34</v>
      </c>
      <c r="CJ61">
        <v>1.92</v>
      </c>
      <c r="CK61">
        <v>1.79</v>
      </c>
      <c r="CL61">
        <v>0</v>
      </c>
      <c r="CM61">
        <v>0</v>
      </c>
      <c r="CN61">
        <v>0</v>
      </c>
      <c r="CO61">
        <v>2.25</v>
      </c>
      <c r="CP61">
        <v>0.49764000000000003</v>
      </c>
      <c r="CQ61">
        <v>0</v>
      </c>
      <c r="CR61">
        <v>2.34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32.957639999999998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65.722499999999997</v>
      </c>
      <c r="J62">
        <v>3.4289999999999998</v>
      </c>
      <c r="K62">
        <v>687.84215500000005</v>
      </c>
      <c r="L62">
        <v>656.40412500000002</v>
      </c>
      <c r="M62">
        <v>92.92</v>
      </c>
      <c r="N62">
        <v>119.15625</v>
      </c>
      <c r="O62">
        <v>124.79062500000001</v>
      </c>
      <c r="P62">
        <v>141.16999999999999</v>
      </c>
      <c r="Q62">
        <v>21.938279999999999</v>
      </c>
      <c r="R62">
        <v>42.846803999999999</v>
      </c>
      <c r="S62">
        <v>26.620229999999999</v>
      </c>
      <c r="T62">
        <v>0.36</v>
      </c>
      <c r="U62">
        <v>348.97500000000002</v>
      </c>
      <c r="V62">
        <v>20.731850000000001</v>
      </c>
      <c r="W62">
        <v>46.399079999999998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45.147199999999998</v>
      </c>
      <c r="AH62">
        <v>0</v>
      </c>
      <c r="AI62">
        <v>0</v>
      </c>
      <c r="AJ62">
        <v>0</v>
      </c>
      <c r="AK62">
        <v>26.3</v>
      </c>
      <c r="AL62">
        <v>40.088999999999999</v>
      </c>
      <c r="AM62">
        <v>0</v>
      </c>
      <c r="AN62">
        <v>0.70523999999999998</v>
      </c>
      <c r="AO62">
        <v>0</v>
      </c>
      <c r="AP62">
        <v>3.2025000000000001</v>
      </c>
      <c r="AQ62">
        <v>0</v>
      </c>
      <c r="AR62">
        <v>3.3119999999999998</v>
      </c>
      <c r="AS62">
        <v>8.0711999999999993</v>
      </c>
      <c r="AT62">
        <v>14.9968</v>
      </c>
      <c r="AU62">
        <v>0</v>
      </c>
      <c r="AV62">
        <v>46.031999999999996</v>
      </c>
      <c r="AW62">
        <v>74.985299999999995</v>
      </c>
      <c r="AX62">
        <v>28.574999999999999</v>
      </c>
      <c r="AY62">
        <v>0</v>
      </c>
      <c r="AZ62">
        <f t="shared" si="0"/>
        <v>32.917639999999999</v>
      </c>
      <c r="BA62">
        <f t="shared" si="1"/>
        <v>2831.1275289999994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2</v>
      </c>
      <c r="BP62">
        <v>1.0900000000000001</v>
      </c>
      <c r="BQ62">
        <v>0</v>
      </c>
      <c r="BR62">
        <v>0</v>
      </c>
      <c r="BS62">
        <v>1.64</v>
      </c>
      <c r="BT62">
        <v>0</v>
      </c>
      <c r="BU62">
        <v>0</v>
      </c>
      <c r="BV62">
        <v>0</v>
      </c>
      <c r="BW62">
        <v>6.3</v>
      </c>
      <c r="BX62">
        <v>0</v>
      </c>
      <c r="BY62">
        <v>0.26</v>
      </c>
      <c r="BZ62">
        <v>0</v>
      </c>
      <c r="CA62">
        <v>0</v>
      </c>
      <c r="CB62">
        <v>1.53</v>
      </c>
      <c r="CC62">
        <v>0.8</v>
      </c>
      <c r="CD62">
        <v>0.42</v>
      </c>
      <c r="CE62">
        <v>0.97</v>
      </c>
      <c r="CF62">
        <v>0</v>
      </c>
      <c r="CG62">
        <v>3.77</v>
      </c>
      <c r="CH62">
        <v>0</v>
      </c>
      <c r="CI62">
        <v>5.34</v>
      </c>
      <c r="CJ62">
        <v>1.92</v>
      </c>
      <c r="CK62">
        <v>1.79</v>
      </c>
      <c r="CL62">
        <v>0</v>
      </c>
      <c r="CM62">
        <v>0</v>
      </c>
      <c r="CN62">
        <v>0</v>
      </c>
      <c r="CO62">
        <v>2.25</v>
      </c>
      <c r="CP62">
        <v>0.49764000000000003</v>
      </c>
      <c r="CQ62">
        <v>0</v>
      </c>
      <c r="CR62">
        <v>2.34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32.917639999999999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92.011499999999998</v>
      </c>
      <c r="J63">
        <v>0</v>
      </c>
      <c r="K63">
        <v>687.84215500000005</v>
      </c>
      <c r="L63">
        <v>656.40412500000002</v>
      </c>
      <c r="M63">
        <v>92.92</v>
      </c>
      <c r="N63">
        <v>119.15625</v>
      </c>
      <c r="O63">
        <v>124.79062500000001</v>
      </c>
      <c r="P63">
        <v>141.16999999999999</v>
      </c>
      <c r="Q63">
        <v>21.938279999999999</v>
      </c>
      <c r="R63">
        <v>42.846803999999999</v>
      </c>
      <c r="S63">
        <v>26.620229999999999</v>
      </c>
      <c r="T63">
        <v>0.36</v>
      </c>
      <c r="U63">
        <v>348.97500000000002</v>
      </c>
      <c r="V63">
        <v>20.731850000000001</v>
      </c>
      <c r="W63">
        <v>46.399079999999998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45.147199999999998</v>
      </c>
      <c r="AH63">
        <v>0</v>
      </c>
      <c r="AI63">
        <v>0</v>
      </c>
      <c r="AJ63">
        <v>0</v>
      </c>
      <c r="AK63">
        <v>26.3</v>
      </c>
      <c r="AL63">
        <v>40.088999999999999</v>
      </c>
      <c r="AM63">
        <v>0</v>
      </c>
      <c r="AN63">
        <v>0.70523999999999998</v>
      </c>
      <c r="AO63">
        <v>0</v>
      </c>
      <c r="AP63">
        <v>3.2025000000000001</v>
      </c>
      <c r="AQ63">
        <v>0</v>
      </c>
      <c r="AR63">
        <v>3.3119999999999998</v>
      </c>
      <c r="AS63">
        <v>8.0711999999999993</v>
      </c>
      <c r="AT63">
        <v>14.9968</v>
      </c>
      <c r="AU63">
        <v>0</v>
      </c>
      <c r="AV63">
        <v>46.031999999999996</v>
      </c>
      <c r="AW63">
        <v>74.985299999999995</v>
      </c>
      <c r="AX63">
        <v>5.7149999999999999</v>
      </c>
      <c r="AY63">
        <v>0</v>
      </c>
      <c r="AZ63">
        <f t="shared" si="0"/>
        <v>32.887639999999998</v>
      </c>
      <c r="BA63">
        <f t="shared" si="1"/>
        <v>2831.0975289999997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2</v>
      </c>
      <c r="BP63">
        <v>1.0900000000000001</v>
      </c>
      <c r="BQ63">
        <v>0</v>
      </c>
      <c r="BR63">
        <v>0</v>
      </c>
      <c r="BS63">
        <v>1.64</v>
      </c>
      <c r="BT63">
        <v>0</v>
      </c>
      <c r="BU63">
        <v>0</v>
      </c>
      <c r="BV63">
        <v>0</v>
      </c>
      <c r="BW63">
        <v>6.3</v>
      </c>
      <c r="BX63">
        <v>0</v>
      </c>
      <c r="BY63">
        <v>0.26</v>
      </c>
      <c r="BZ63">
        <v>0</v>
      </c>
      <c r="CA63">
        <v>0</v>
      </c>
      <c r="CB63">
        <v>1.53</v>
      </c>
      <c r="CC63">
        <v>0.8</v>
      </c>
      <c r="CD63">
        <v>0.42</v>
      </c>
      <c r="CE63">
        <v>0.94</v>
      </c>
      <c r="CF63">
        <v>0</v>
      </c>
      <c r="CG63">
        <v>3.77</v>
      </c>
      <c r="CH63">
        <v>0</v>
      </c>
      <c r="CI63">
        <v>5.34</v>
      </c>
      <c r="CJ63">
        <v>1.92</v>
      </c>
      <c r="CK63">
        <v>1.79</v>
      </c>
      <c r="CL63">
        <v>0</v>
      </c>
      <c r="CM63">
        <v>0</v>
      </c>
      <c r="CN63">
        <v>0</v>
      </c>
      <c r="CO63">
        <v>2.25</v>
      </c>
      <c r="CP63">
        <v>0.49764000000000003</v>
      </c>
      <c r="CQ63">
        <v>0</v>
      </c>
      <c r="CR63">
        <v>2.34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32.887639999999998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92.011499999999998</v>
      </c>
      <c r="J64">
        <v>0</v>
      </c>
      <c r="K64">
        <v>687.84215500000005</v>
      </c>
      <c r="L64">
        <v>656.40412500000002</v>
      </c>
      <c r="M64">
        <v>92.92</v>
      </c>
      <c r="N64">
        <v>119.15625</v>
      </c>
      <c r="O64">
        <v>124.79062500000001</v>
      </c>
      <c r="P64">
        <v>141.16999999999999</v>
      </c>
      <c r="Q64">
        <v>21.938279999999999</v>
      </c>
      <c r="R64">
        <v>42.846803999999999</v>
      </c>
      <c r="S64">
        <v>26.620229999999999</v>
      </c>
      <c r="T64">
        <v>0.36</v>
      </c>
      <c r="U64">
        <v>348.97500000000002</v>
      </c>
      <c r="V64">
        <v>20.731850000000001</v>
      </c>
      <c r="W64">
        <v>46.399079999999998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45.147199999999998</v>
      </c>
      <c r="AH64">
        <v>0</v>
      </c>
      <c r="AI64">
        <v>0</v>
      </c>
      <c r="AJ64">
        <v>0</v>
      </c>
      <c r="AK64">
        <v>26.3</v>
      </c>
      <c r="AL64">
        <v>40.088999999999999</v>
      </c>
      <c r="AM64">
        <v>0</v>
      </c>
      <c r="AN64">
        <v>0.70523999999999998</v>
      </c>
      <c r="AO64">
        <v>0</v>
      </c>
      <c r="AP64">
        <v>3.2025000000000001</v>
      </c>
      <c r="AQ64">
        <v>0</v>
      </c>
      <c r="AR64">
        <v>3.3119999999999998</v>
      </c>
      <c r="AS64">
        <v>8.0711999999999993</v>
      </c>
      <c r="AT64">
        <v>14.9968</v>
      </c>
      <c r="AU64">
        <v>0</v>
      </c>
      <c r="AV64">
        <v>46.031999999999996</v>
      </c>
      <c r="AW64">
        <v>74.985299999999995</v>
      </c>
      <c r="AX64">
        <v>5.7149999999999999</v>
      </c>
      <c r="AY64">
        <v>0</v>
      </c>
      <c r="AZ64">
        <f t="shared" si="0"/>
        <v>32.887639999999998</v>
      </c>
      <c r="BA64">
        <f t="shared" si="1"/>
        <v>2831.0975289999997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2</v>
      </c>
      <c r="BP64">
        <v>1.0900000000000001</v>
      </c>
      <c r="BQ64">
        <v>0</v>
      </c>
      <c r="BR64">
        <v>0</v>
      </c>
      <c r="BS64">
        <v>1.64</v>
      </c>
      <c r="BT64">
        <v>0</v>
      </c>
      <c r="BU64">
        <v>0</v>
      </c>
      <c r="BV64">
        <v>0</v>
      </c>
      <c r="BW64">
        <v>6.3</v>
      </c>
      <c r="BX64">
        <v>0</v>
      </c>
      <c r="BY64">
        <v>0.26</v>
      </c>
      <c r="BZ64">
        <v>0</v>
      </c>
      <c r="CA64">
        <v>0</v>
      </c>
      <c r="CB64">
        <v>1.53</v>
      </c>
      <c r="CC64">
        <v>0.8</v>
      </c>
      <c r="CD64">
        <v>0.42</v>
      </c>
      <c r="CE64">
        <v>0.94</v>
      </c>
      <c r="CF64">
        <v>0</v>
      </c>
      <c r="CG64">
        <v>3.77</v>
      </c>
      <c r="CH64">
        <v>0</v>
      </c>
      <c r="CI64">
        <v>5.34</v>
      </c>
      <c r="CJ64">
        <v>1.92</v>
      </c>
      <c r="CK64">
        <v>1.79</v>
      </c>
      <c r="CL64">
        <v>0</v>
      </c>
      <c r="CM64">
        <v>0</v>
      </c>
      <c r="CN64">
        <v>0</v>
      </c>
      <c r="CO64">
        <v>2.25</v>
      </c>
      <c r="CP64">
        <v>0.49764000000000003</v>
      </c>
      <c r="CQ64">
        <v>0</v>
      </c>
      <c r="CR64">
        <v>2.34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32.887639999999998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92.011499999999998</v>
      </c>
      <c r="J65">
        <v>0</v>
      </c>
      <c r="K65">
        <v>687.84215500000005</v>
      </c>
      <c r="L65">
        <v>656.40412500000002</v>
      </c>
      <c r="M65">
        <v>92.92</v>
      </c>
      <c r="N65">
        <v>119.15625</v>
      </c>
      <c r="O65">
        <v>124.79062500000001</v>
      </c>
      <c r="P65">
        <v>141.16999999999999</v>
      </c>
      <c r="Q65">
        <v>21.938279999999999</v>
      </c>
      <c r="R65">
        <v>42.846803999999999</v>
      </c>
      <c r="S65">
        <v>26.620229999999999</v>
      </c>
      <c r="T65">
        <v>0.36</v>
      </c>
      <c r="U65">
        <v>348.97500000000002</v>
      </c>
      <c r="V65">
        <v>20.731850000000001</v>
      </c>
      <c r="W65">
        <v>46.399079999999998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9.1440000000000001</v>
      </c>
      <c r="AG65">
        <v>45.147199999999998</v>
      </c>
      <c r="AH65">
        <v>0</v>
      </c>
      <c r="AI65">
        <v>0</v>
      </c>
      <c r="AJ65">
        <v>0</v>
      </c>
      <c r="AK65">
        <v>26.3</v>
      </c>
      <c r="AL65">
        <v>40.088999999999999</v>
      </c>
      <c r="AM65">
        <v>0</v>
      </c>
      <c r="AN65">
        <v>0.70523999999999998</v>
      </c>
      <c r="AO65">
        <v>0</v>
      </c>
      <c r="AP65">
        <v>3.2025000000000001</v>
      </c>
      <c r="AQ65">
        <v>0</v>
      </c>
      <c r="AR65">
        <v>3.3119999999999998</v>
      </c>
      <c r="AS65">
        <v>8.0711999999999993</v>
      </c>
      <c r="AT65">
        <v>14.9968</v>
      </c>
      <c r="AU65">
        <v>0</v>
      </c>
      <c r="AV65">
        <v>46.031999999999996</v>
      </c>
      <c r="AW65">
        <v>74.985299999999995</v>
      </c>
      <c r="AX65">
        <v>5.7149999999999999</v>
      </c>
      <c r="AY65">
        <v>0</v>
      </c>
      <c r="AZ65">
        <f t="shared" si="0"/>
        <v>32.887639999999998</v>
      </c>
      <c r="BA65">
        <f t="shared" si="1"/>
        <v>2831.0975289999997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2</v>
      </c>
      <c r="BP65">
        <v>1.0900000000000001</v>
      </c>
      <c r="BQ65">
        <v>0</v>
      </c>
      <c r="BR65">
        <v>0</v>
      </c>
      <c r="BS65">
        <v>1.64</v>
      </c>
      <c r="BT65">
        <v>0</v>
      </c>
      <c r="BU65">
        <v>0</v>
      </c>
      <c r="BV65">
        <v>0</v>
      </c>
      <c r="BW65">
        <v>6.3</v>
      </c>
      <c r="BX65">
        <v>0</v>
      </c>
      <c r="BY65">
        <v>0.26</v>
      </c>
      <c r="BZ65">
        <v>0</v>
      </c>
      <c r="CA65">
        <v>0</v>
      </c>
      <c r="CB65">
        <v>1.53</v>
      </c>
      <c r="CC65">
        <v>0.8</v>
      </c>
      <c r="CD65">
        <v>0.42</v>
      </c>
      <c r="CE65">
        <v>0.94</v>
      </c>
      <c r="CF65">
        <v>0</v>
      </c>
      <c r="CG65">
        <v>3.77</v>
      </c>
      <c r="CH65">
        <v>0</v>
      </c>
      <c r="CI65">
        <v>5.34</v>
      </c>
      <c r="CJ65">
        <v>1.92</v>
      </c>
      <c r="CK65">
        <v>1.79</v>
      </c>
      <c r="CL65">
        <v>0</v>
      </c>
      <c r="CM65">
        <v>0</v>
      </c>
      <c r="CN65">
        <v>0</v>
      </c>
      <c r="CO65">
        <v>2.25</v>
      </c>
      <c r="CP65">
        <v>0.49764000000000003</v>
      </c>
      <c r="CQ65">
        <v>0</v>
      </c>
      <c r="CR65">
        <v>2.34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32.887639999999998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92.011499999999998</v>
      </c>
      <c r="J66">
        <v>0</v>
      </c>
      <c r="K66">
        <v>687.84215500000005</v>
      </c>
      <c r="L66">
        <v>656.40412500000002</v>
      </c>
      <c r="M66">
        <v>92.92</v>
      </c>
      <c r="N66">
        <v>119.15625</v>
      </c>
      <c r="O66">
        <v>124.79062500000001</v>
      </c>
      <c r="P66">
        <v>141.16999999999999</v>
      </c>
      <c r="Q66">
        <v>21.938279999999999</v>
      </c>
      <c r="R66">
        <v>42.846803999999999</v>
      </c>
      <c r="S66">
        <v>26.620229999999999</v>
      </c>
      <c r="T66">
        <v>0.36</v>
      </c>
      <c r="U66">
        <v>348.97500000000002</v>
      </c>
      <c r="V66">
        <v>20.731850000000001</v>
      </c>
      <c r="W66">
        <v>46.399079999999998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9.1440000000000001</v>
      </c>
      <c r="AG66">
        <v>45.147199999999998</v>
      </c>
      <c r="AH66">
        <v>0</v>
      </c>
      <c r="AI66">
        <v>0</v>
      </c>
      <c r="AJ66">
        <v>0</v>
      </c>
      <c r="AK66">
        <v>26.3</v>
      </c>
      <c r="AL66">
        <v>12.782</v>
      </c>
      <c r="AM66">
        <v>0</v>
      </c>
      <c r="AN66">
        <v>0.70523999999999998</v>
      </c>
      <c r="AO66">
        <v>0</v>
      </c>
      <c r="AP66">
        <v>3.2025000000000001</v>
      </c>
      <c r="AQ66">
        <v>16.302</v>
      </c>
      <c r="AR66">
        <v>3.3119999999999998</v>
      </c>
      <c r="AS66">
        <v>8.0711999999999993</v>
      </c>
      <c r="AT66">
        <v>14.9968</v>
      </c>
      <c r="AU66">
        <v>0</v>
      </c>
      <c r="AV66">
        <v>46.031999999999996</v>
      </c>
      <c r="AW66">
        <v>74.985299999999995</v>
      </c>
      <c r="AX66">
        <v>5.7149999999999999</v>
      </c>
      <c r="AY66">
        <v>0</v>
      </c>
      <c r="AZ66">
        <f t="shared" si="0"/>
        <v>32.887639999999998</v>
      </c>
      <c r="BA66">
        <f t="shared" si="1"/>
        <v>2820.092529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2</v>
      </c>
      <c r="BP66">
        <v>1.0900000000000001</v>
      </c>
      <c r="BQ66">
        <v>0</v>
      </c>
      <c r="BR66">
        <v>0</v>
      </c>
      <c r="BS66">
        <v>1.64</v>
      </c>
      <c r="BT66">
        <v>0</v>
      </c>
      <c r="BU66">
        <v>0</v>
      </c>
      <c r="BV66">
        <v>0</v>
      </c>
      <c r="BW66">
        <v>6.3</v>
      </c>
      <c r="BX66">
        <v>0</v>
      </c>
      <c r="BY66">
        <v>0.26</v>
      </c>
      <c r="BZ66">
        <v>0</v>
      </c>
      <c r="CA66">
        <v>0</v>
      </c>
      <c r="CB66">
        <v>1.53</v>
      </c>
      <c r="CC66">
        <v>0.8</v>
      </c>
      <c r="CD66">
        <v>0.42</v>
      </c>
      <c r="CE66">
        <v>0.94</v>
      </c>
      <c r="CF66">
        <v>0</v>
      </c>
      <c r="CG66">
        <v>3.77</v>
      </c>
      <c r="CH66">
        <v>0</v>
      </c>
      <c r="CI66">
        <v>5.34</v>
      </c>
      <c r="CJ66">
        <v>1.92</v>
      </c>
      <c r="CK66">
        <v>1.79</v>
      </c>
      <c r="CL66">
        <v>0</v>
      </c>
      <c r="CM66">
        <v>0</v>
      </c>
      <c r="CN66">
        <v>0</v>
      </c>
      <c r="CO66">
        <v>2.25</v>
      </c>
      <c r="CP66">
        <v>0.49764000000000003</v>
      </c>
      <c r="CQ66">
        <v>0</v>
      </c>
      <c r="CR66">
        <v>2.34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32.887639999999998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92.011499999999998</v>
      </c>
      <c r="J67">
        <v>0</v>
      </c>
      <c r="K67">
        <v>687.84215500000005</v>
      </c>
      <c r="L67">
        <v>656.40412500000002</v>
      </c>
      <c r="M67">
        <v>92.92</v>
      </c>
      <c r="N67">
        <v>119.15625</v>
      </c>
      <c r="O67">
        <v>124.79062500000001</v>
      </c>
      <c r="P67">
        <v>141.16999999999999</v>
      </c>
      <c r="Q67">
        <v>21.938279999999999</v>
      </c>
      <c r="R67">
        <v>42.846803999999999</v>
      </c>
      <c r="S67">
        <v>26.620229999999999</v>
      </c>
      <c r="T67">
        <v>0.36</v>
      </c>
      <c r="U67">
        <v>348.97500000000002</v>
      </c>
      <c r="V67">
        <v>20.731850000000001</v>
      </c>
      <c r="W67">
        <v>46.399079999999998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9.1440000000000001</v>
      </c>
      <c r="AG67">
        <v>45.147199999999998</v>
      </c>
      <c r="AH67">
        <v>0</v>
      </c>
      <c r="AI67">
        <v>0</v>
      </c>
      <c r="AJ67">
        <v>0</v>
      </c>
      <c r="AK67">
        <v>26.3</v>
      </c>
      <c r="AL67">
        <v>2.7888000000000002</v>
      </c>
      <c r="AM67">
        <v>0</v>
      </c>
      <c r="AN67">
        <v>0.70523999999999998</v>
      </c>
      <c r="AO67">
        <v>0</v>
      </c>
      <c r="AP67">
        <v>3.2025000000000001</v>
      </c>
      <c r="AQ67">
        <v>32.603999999999999</v>
      </c>
      <c r="AR67">
        <v>3.3119999999999998</v>
      </c>
      <c r="AS67">
        <v>8.0711999999999993</v>
      </c>
      <c r="AT67">
        <v>14.9968</v>
      </c>
      <c r="AU67">
        <v>0</v>
      </c>
      <c r="AV67">
        <v>46.031999999999996</v>
      </c>
      <c r="AW67">
        <v>74.985299999999995</v>
      </c>
      <c r="AX67">
        <v>5.7149999999999999</v>
      </c>
      <c r="AY67">
        <v>0</v>
      </c>
      <c r="AZ67">
        <f t="shared" si="0"/>
        <v>32.887639999999998</v>
      </c>
      <c r="BA67">
        <f t="shared" si="1"/>
        <v>2826.4013289999994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2</v>
      </c>
      <c r="BP67">
        <v>1.0900000000000001</v>
      </c>
      <c r="BQ67">
        <v>0</v>
      </c>
      <c r="BR67">
        <v>0</v>
      </c>
      <c r="BS67">
        <v>1.64</v>
      </c>
      <c r="BT67">
        <v>0</v>
      </c>
      <c r="BU67">
        <v>0</v>
      </c>
      <c r="BV67">
        <v>0</v>
      </c>
      <c r="BW67">
        <v>6.3</v>
      </c>
      <c r="BX67">
        <v>0</v>
      </c>
      <c r="BY67">
        <v>0.26</v>
      </c>
      <c r="BZ67">
        <v>0</v>
      </c>
      <c r="CA67">
        <v>0</v>
      </c>
      <c r="CB67">
        <v>1.53</v>
      </c>
      <c r="CC67">
        <v>0.8</v>
      </c>
      <c r="CD67">
        <v>0.42</v>
      </c>
      <c r="CE67">
        <v>0.94</v>
      </c>
      <c r="CF67">
        <v>0</v>
      </c>
      <c r="CG67">
        <v>3.77</v>
      </c>
      <c r="CH67">
        <v>0</v>
      </c>
      <c r="CI67">
        <v>5.34</v>
      </c>
      <c r="CJ67">
        <v>1.92</v>
      </c>
      <c r="CK67">
        <v>1.79</v>
      </c>
      <c r="CL67">
        <v>0</v>
      </c>
      <c r="CM67">
        <v>0</v>
      </c>
      <c r="CN67">
        <v>0</v>
      </c>
      <c r="CO67">
        <v>2.25</v>
      </c>
      <c r="CP67">
        <v>0.49764000000000003</v>
      </c>
      <c r="CQ67">
        <v>0</v>
      </c>
      <c r="CR67">
        <v>2.34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32.887639999999998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92.011499999999998</v>
      </c>
      <c r="J68">
        <v>0</v>
      </c>
      <c r="K68">
        <v>687.84215500000005</v>
      </c>
      <c r="L68">
        <v>656.40412500000002</v>
      </c>
      <c r="M68">
        <v>92.92</v>
      </c>
      <c r="N68">
        <v>119.15625</v>
      </c>
      <c r="O68">
        <v>124.79062500000001</v>
      </c>
      <c r="P68">
        <v>141.16999999999999</v>
      </c>
      <c r="Q68">
        <v>21.938279999999999</v>
      </c>
      <c r="R68">
        <v>42.846803999999999</v>
      </c>
      <c r="S68">
        <v>26.620229999999999</v>
      </c>
      <c r="T68">
        <v>0.36</v>
      </c>
      <c r="U68">
        <v>348.97500000000002</v>
      </c>
      <c r="V68">
        <v>20.731850000000001</v>
      </c>
      <c r="W68">
        <v>46.399079999999998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17.011199999999999</v>
      </c>
      <c r="AF68">
        <v>9.1440000000000001</v>
      </c>
      <c r="AG68">
        <v>45.147199999999998</v>
      </c>
      <c r="AH68">
        <v>0</v>
      </c>
      <c r="AI68">
        <v>0</v>
      </c>
      <c r="AJ68">
        <v>0</v>
      </c>
      <c r="AK68">
        <v>26.3</v>
      </c>
      <c r="AL68">
        <v>2.7888000000000002</v>
      </c>
      <c r="AM68">
        <v>0</v>
      </c>
      <c r="AN68">
        <v>0.70523999999999998</v>
      </c>
      <c r="AO68">
        <v>0</v>
      </c>
      <c r="AP68">
        <v>3.2025000000000001</v>
      </c>
      <c r="AQ68">
        <v>48.905999999999999</v>
      </c>
      <c r="AR68">
        <v>3.3119999999999998</v>
      </c>
      <c r="AS68">
        <v>8.0711999999999993</v>
      </c>
      <c r="AT68">
        <v>14.9968</v>
      </c>
      <c r="AU68">
        <v>0</v>
      </c>
      <c r="AV68">
        <v>46.031999999999996</v>
      </c>
      <c r="AW68">
        <v>74.985299999999995</v>
      </c>
      <c r="AX68">
        <v>5.7149999999999999</v>
      </c>
      <c r="AY68">
        <v>0</v>
      </c>
      <c r="AZ68">
        <f t="shared" ref="AZ68:AZ98" si="3">DJ68</f>
        <v>32.887639999999998</v>
      </c>
      <c r="BA68">
        <f t="shared" ref="BA68:BA98" si="4">SUM(B68:AZ68)</f>
        <v>2859.7145289999994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2</v>
      </c>
      <c r="BP68">
        <v>1.0900000000000001</v>
      </c>
      <c r="BQ68">
        <v>0</v>
      </c>
      <c r="BR68">
        <v>0</v>
      </c>
      <c r="BS68">
        <v>1.64</v>
      </c>
      <c r="BT68">
        <v>0</v>
      </c>
      <c r="BU68">
        <v>0</v>
      </c>
      <c r="BV68">
        <v>0</v>
      </c>
      <c r="BW68">
        <v>6.3</v>
      </c>
      <c r="BX68">
        <v>0</v>
      </c>
      <c r="BY68">
        <v>0.26</v>
      </c>
      <c r="BZ68">
        <v>0</v>
      </c>
      <c r="CA68">
        <v>0</v>
      </c>
      <c r="CB68">
        <v>1.53</v>
      </c>
      <c r="CC68">
        <v>0.8</v>
      </c>
      <c r="CD68">
        <v>0.42</v>
      </c>
      <c r="CE68">
        <v>0.94</v>
      </c>
      <c r="CF68">
        <v>0</v>
      </c>
      <c r="CG68">
        <v>3.77</v>
      </c>
      <c r="CH68">
        <v>0</v>
      </c>
      <c r="CI68">
        <v>5.34</v>
      </c>
      <c r="CJ68">
        <v>1.92</v>
      </c>
      <c r="CK68">
        <v>1.79</v>
      </c>
      <c r="CL68">
        <v>0</v>
      </c>
      <c r="CM68">
        <v>0</v>
      </c>
      <c r="CN68">
        <v>0</v>
      </c>
      <c r="CO68">
        <v>2.25</v>
      </c>
      <c r="CP68">
        <v>0.49764000000000003</v>
      </c>
      <c r="CQ68">
        <v>0</v>
      </c>
      <c r="CR68">
        <v>2.34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32.887639999999998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92.011499999999998</v>
      </c>
      <c r="J69">
        <v>0</v>
      </c>
      <c r="K69">
        <v>687.84215500000005</v>
      </c>
      <c r="L69">
        <v>656.40412500000002</v>
      </c>
      <c r="M69">
        <v>92.92</v>
      </c>
      <c r="N69">
        <v>119.15625</v>
      </c>
      <c r="O69">
        <v>124.79062500000001</v>
      </c>
      <c r="P69">
        <v>141.16999999999999</v>
      </c>
      <c r="Q69">
        <v>21.938279999999999</v>
      </c>
      <c r="R69">
        <v>42.846803999999999</v>
      </c>
      <c r="S69">
        <v>26.620229999999999</v>
      </c>
      <c r="T69">
        <v>0.36</v>
      </c>
      <c r="U69">
        <v>348.97500000000002</v>
      </c>
      <c r="V69">
        <v>20.731850000000001</v>
      </c>
      <c r="W69">
        <v>46.399079999999998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17.011199999999999</v>
      </c>
      <c r="AF69">
        <v>18.288</v>
      </c>
      <c r="AG69">
        <v>45.147199999999998</v>
      </c>
      <c r="AH69">
        <v>3.6149</v>
      </c>
      <c r="AI69">
        <v>0</v>
      </c>
      <c r="AJ69">
        <v>0</v>
      </c>
      <c r="AK69">
        <v>26.3</v>
      </c>
      <c r="AL69">
        <v>2.7888000000000002</v>
      </c>
      <c r="AM69">
        <v>0</v>
      </c>
      <c r="AN69">
        <v>0.70523999999999998</v>
      </c>
      <c r="AO69">
        <v>0</v>
      </c>
      <c r="AP69">
        <v>3.2025000000000001</v>
      </c>
      <c r="AQ69">
        <v>63.36</v>
      </c>
      <c r="AR69">
        <v>2.2080000000000002</v>
      </c>
      <c r="AS69">
        <v>8.0711999999999993</v>
      </c>
      <c r="AT69">
        <v>14.9968</v>
      </c>
      <c r="AU69">
        <v>0</v>
      </c>
      <c r="AV69">
        <v>46.031999999999996</v>
      </c>
      <c r="AW69">
        <v>74.985299999999995</v>
      </c>
      <c r="AX69">
        <v>5.7149999999999999</v>
      </c>
      <c r="AY69">
        <v>0</v>
      </c>
      <c r="AZ69">
        <f t="shared" si="3"/>
        <v>32.910040000000002</v>
      </c>
      <c r="BA69">
        <f t="shared" si="4"/>
        <v>2885.8458290000003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2</v>
      </c>
      <c r="BP69">
        <v>1.0900000000000001</v>
      </c>
      <c r="BQ69">
        <v>0</v>
      </c>
      <c r="BR69">
        <v>0</v>
      </c>
      <c r="BS69">
        <v>1.64</v>
      </c>
      <c r="BT69">
        <v>0</v>
      </c>
      <c r="BU69">
        <v>0</v>
      </c>
      <c r="BV69">
        <v>0</v>
      </c>
      <c r="BW69">
        <v>6.3</v>
      </c>
      <c r="BX69">
        <v>0</v>
      </c>
      <c r="BY69">
        <v>0.26</v>
      </c>
      <c r="BZ69">
        <v>0</v>
      </c>
      <c r="CA69">
        <v>0</v>
      </c>
      <c r="CB69">
        <v>1.53</v>
      </c>
      <c r="CC69">
        <v>0.8</v>
      </c>
      <c r="CD69">
        <v>0.42</v>
      </c>
      <c r="CE69">
        <v>0.94</v>
      </c>
      <c r="CF69">
        <v>0</v>
      </c>
      <c r="CG69">
        <v>3.77</v>
      </c>
      <c r="CH69">
        <v>2.24E-2</v>
      </c>
      <c r="CI69">
        <v>5.34</v>
      </c>
      <c r="CJ69">
        <v>1.92</v>
      </c>
      <c r="CK69">
        <v>1.79</v>
      </c>
      <c r="CL69">
        <v>0</v>
      </c>
      <c r="CM69">
        <v>0</v>
      </c>
      <c r="CN69">
        <v>0</v>
      </c>
      <c r="CO69">
        <v>2.25</v>
      </c>
      <c r="CP69">
        <v>0.49764000000000003</v>
      </c>
      <c r="CQ69">
        <v>0</v>
      </c>
      <c r="CR69">
        <v>2.34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32.910040000000002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92.011499999999998</v>
      </c>
      <c r="J70">
        <v>0</v>
      </c>
      <c r="K70">
        <v>687.84215500000005</v>
      </c>
      <c r="L70">
        <v>656.40412500000002</v>
      </c>
      <c r="M70">
        <v>92.92</v>
      </c>
      <c r="N70">
        <v>119.15625</v>
      </c>
      <c r="O70">
        <v>124.79062500000001</v>
      </c>
      <c r="P70">
        <v>141.16999999999999</v>
      </c>
      <c r="Q70">
        <v>21.938279999999999</v>
      </c>
      <c r="R70">
        <v>42.846803999999999</v>
      </c>
      <c r="S70">
        <v>26.620229999999999</v>
      </c>
      <c r="T70">
        <v>0.36</v>
      </c>
      <c r="U70">
        <v>348.97500000000002</v>
      </c>
      <c r="V70">
        <v>20.731850000000001</v>
      </c>
      <c r="W70">
        <v>46.399079999999998</v>
      </c>
      <c r="X70">
        <v>98.34375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1.367</v>
      </c>
      <c r="AE70">
        <v>17.011199999999999</v>
      </c>
      <c r="AF70">
        <v>18.288</v>
      </c>
      <c r="AG70">
        <v>45.147199999999998</v>
      </c>
      <c r="AH70">
        <v>19.54</v>
      </c>
      <c r="AI70">
        <v>0</v>
      </c>
      <c r="AJ70">
        <v>0</v>
      </c>
      <c r="AK70">
        <v>26.3</v>
      </c>
      <c r="AL70">
        <v>2.7888000000000002</v>
      </c>
      <c r="AM70">
        <v>0</v>
      </c>
      <c r="AN70">
        <v>0.70523999999999998</v>
      </c>
      <c r="AO70">
        <v>0</v>
      </c>
      <c r="AP70">
        <v>3.2025000000000001</v>
      </c>
      <c r="AQ70">
        <v>65.207999999999998</v>
      </c>
      <c r="AR70">
        <v>2.2080000000000002</v>
      </c>
      <c r="AS70">
        <v>8.0711999999999993</v>
      </c>
      <c r="AT70">
        <v>14.9968</v>
      </c>
      <c r="AU70">
        <v>0</v>
      </c>
      <c r="AV70">
        <v>46.031999999999996</v>
      </c>
      <c r="AW70">
        <v>74.985299999999995</v>
      </c>
      <c r="AX70">
        <v>5.7149999999999999</v>
      </c>
      <c r="AY70">
        <v>0</v>
      </c>
      <c r="AZ70">
        <f t="shared" si="3"/>
        <v>33.044440000000002</v>
      </c>
      <c r="BA70">
        <f t="shared" si="4"/>
        <v>2905.1203290000003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2</v>
      </c>
      <c r="BP70">
        <v>1.0900000000000001</v>
      </c>
      <c r="BQ70">
        <v>0</v>
      </c>
      <c r="BR70">
        <v>0</v>
      </c>
      <c r="BS70">
        <v>1.64</v>
      </c>
      <c r="BT70">
        <v>0</v>
      </c>
      <c r="BU70">
        <v>0</v>
      </c>
      <c r="BV70">
        <v>0</v>
      </c>
      <c r="BW70">
        <v>6.3</v>
      </c>
      <c r="BX70">
        <v>0</v>
      </c>
      <c r="BY70">
        <v>0.26</v>
      </c>
      <c r="BZ70">
        <v>0</v>
      </c>
      <c r="CA70">
        <v>0</v>
      </c>
      <c r="CB70">
        <v>1.53</v>
      </c>
      <c r="CC70">
        <v>0.8</v>
      </c>
      <c r="CD70">
        <v>0.42</v>
      </c>
      <c r="CE70">
        <v>0.94</v>
      </c>
      <c r="CF70">
        <v>0</v>
      </c>
      <c r="CG70">
        <v>3.77</v>
      </c>
      <c r="CH70">
        <v>0.15679999999999999</v>
      </c>
      <c r="CI70">
        <v>5.34</v>
      </c>
      <c r="CJ70">
        <v>1.92</v>
      </c>
      <c r="CK70">
        <v>1.79</v>
      </c>
      <c r="CL70">
        <v>0</v>
      </c>
      <c r="CM70">
        <v>0</v>
      </c>
      <c r="CN70">
        <v>0</v>
      </c>
      <c r="CO70">
        <v>2.25</v>
      </c>
      <c r="CP70">
        <v>0.49764000000000003</v>
      </c>
      <c r="CQ70">
        <v>0</v>
      </c>
      <c r="CR70">
        <v>2.34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33.044440000000002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92.011499999999998</v>
      </c>
      <c r="J71">
        <v>0</v>
      </c>
      <c r="K71">
        <v>687.84215500000005</v>
      </c>
      <c r="L71">
        <v>656.40412500000002</v>
      </c>
      <c r="M71">
        <v>92.92</v>
      </c>
      <c r="N71">
        <v>119.15625</v>
      </c>
      <c r="O71">
        <v>124.79062500000001</v>
      </c>
      <c r="P71">
        <v>141.16999999999999</v>
      </c>
      <c r="Q71">
        <v>21.938279999999999</v>
      </c>
      <c r="R71">
        <v>42.846803999999999</v>
      </c>
      <c r="S71">
        <v>26.620229999999999</v>
      </c>
      <c r="T71">
        <v>0.36</v>
      </c>
      <c r="U71">
        <v>348.97500000000002</v>
      </c>
      <c r="V71">
        <v>20.731850000000001</v>
      </c>
      <c r="W71">
        <v>46.399079999999998</v>
      </c>
      <c r="X71">
        <v>98.34375</v>
      </c>
      <c r="Y71">
        <v>0</v>
      </c>
      <c r="Z71">
        <v>0</v>
      </c>
      <c r="AA71">
        <v>3.95</v>
      </c>
      <c r="AB71">
        <v>0</v>
      </c>
      <c r="AC71">
        <v>0</v>
      </c>
      <c r="AD71">
        <v>9.4322999999999997</v>
      </c>
      <c r="AE71">
        <v>34.022399999999998</v>
      </c>
      <c r="AF71">
        <v>18.288</v>
      </c>
      <c r="AG71">
        <v>45.147199999999998</v>
      </c>
      <c r="AH71">
        <v>39.08</v>
      </c>
      <c r="AI71">
        <v>0</v>
      </c>
      <c r="AJ71">
        <v>0</v>
      </c>
      <c r="AK71">
        <v>26.3</v>
      </c>
      <c r="AL71">
        <v>2.7888000000000002</v>
      </c>
      <c r="AM71">
        <v>2.758</v>
      </c>
      <c r="AN71">
        <v>0.70523999999999998</v>
      </c>
      <c r="AO71">
        <v>0</v>
      </c>
      <c r="AP71">
        <v>7.6859999999999999</v>
      </c>
      <c r="AQ71">
        <v>65.207999999999998</v>
      </c>
      <c r="AR71">
        <v>2.2080000000000002</v>
      </c>
      <c r="AS71">
        <v>5.3807999999999998</v>
      </c>
      <c r="AT71">
        <v>14.9968</v>
      </c>
      <c r="AU71">
        <v>0</v>
      </c>
      <c r="AV71">
        <v>46.031999999999996</v>
      </c>
      <c r="AW71">
        <v>74.985299999999995</v>
      </c>
      <c r="AX71">
        <v>5.7149999999999999</v>
      </c>
      <c r="AY71">
        <v>0</v>
      </c>
      <c r="AZ71">
        <f t="shared" si="3"/>
        <v>33.537239999999997</v>
      </c>
      <c r="BA71">
        <f t="shared" si="4"/>
        <v>2958.7307289999999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2</v>
      </c>
      <c r="BP71">
        <v>1.0900000000000001</v>
      </c>
      <c r="BQ71">
        <v>0</v>
      </c>
      <c r="BR71">
        <v>0</v>
      </c>
      <c r="BS71">
        <v>1.64</v>
      </c>
      <c r="BT71">
        <v>0.33600000000000002</v>
      </c>
      <c r="BU71">
        <v>0</v>
      </c>
      <c r="BV71">
        <v>0</v>
      </c>
      <c r="BW71">
        <v>6.3</v>
      </c>
      <c r="BX71">
        <v>0</v>
      </c>
      <c r="BY71">
        <v>0.26</v>
      </c>
      <c r="BZ71">
        <v>0</v>
      </c>
      <c r="CA71">
        <v>0</v>
      </c>
      <c r="CB71">
        <v>1.53</v>
      </c>
      <c r="CC71">
        <v>0.8</v>
      </c>
      <c r="CD71">
        <v>0.42</v>
      </c>
      <c r="CE71">
        <v>0.94</v>
      </c>
      <c r="CF71">
        <v>0</v>
      </c>
      <c r="CG71">
        <v>3.77</v>
      </c>
      <c r="CH71">
        <v>0.31359999999999999</v>
      </c>
      <c r="CI71">
        <v>5.34</v>
      </c>
      <c r="CJ71">
        <v>1.92</v>
      </c>
      <c r="CK71">
        <v>1.79</v>
      </c>
      <c r="CL71">
        <v>0</v>
      </c>
      <c r="CM71">
        <v>0</v>
      </c>
      <c r="CN71">
        <v>0</v>
      </c>
      <c r="CO71">
        <v>2.25</v>
      </c>
      <c r="CP71">
        <v>0.49764000000000003</v>
      </c>
      <c r="CQ71">
        <v>0</v>
      </c>
      <c r="CR71">
        <v>2.34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33.537239999999997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92.011499999999998</v>
      </c>
      <c r="J72">
        <v>0</v>
      </c>
      <c r="K72">
        <v>687.84215500000005</v>
      </c>
      <c r="L72">
        <v>656.40412500000002</v>
      </c>
      <c r="M72">
        <v>92.92</v>
      </c>
      <c r="N72">
        <v>119.15625</v>
      </c>
      <c r="O72">
        <v>124.79062500000001</v>
      </c>
      <c r="P72">
        <v>141.16999999999999</v>
      </c>
      <c r="Q72">
        <v>21.938279999999999</v>
      </c>
      <c r="R72">
        <v>42.846803999999999</v>
      </c>
      <c r="S72">
        <v>26.620229999999999</v>
      </c>
      <c r="T72">
        <v>0.36</v>
      </c>
      <c r="U72">
        <v>348.97500000000002</v>
      </c>
      <c r="V72">
        <v>20.731850000000001</v>
      </c>
      <c r="W72">
        <v>46.399079999999998</v>
      </c>
      <c r="X72">
        <v>98.34375</v>
      </c>
      <c r="Y72">
        <v>0</v>
      </c>
      <c r="Z72">
        <v>1.1000000000000001</v>
      </c>
      <c r="AA72">
        <v>7.9</v>
      </c>
      <c r="AB72">
        <v>12.492000000000001</v>
      </c>
      <c r="AC72">
        <v>10.02744</v>
      </c>
      <c r="AD72">
        <v>18.864599999999999</v>
      </c>
      <c r="AE72">
        <v>34.022399999999998</v>
      </c>
      <c r="AF72">
        <v>18.288</v>
      </c>
      <c r="AG72">
        <v>45.147199999999998</v>
      </c>
      <c r="AH72">
        <v>68.39</v>
      </c>
      <c r="AI72">
        <v>0</v>
      </c>
      <c r="AJ72">
        <v>0</v>
      </c>
      <c r="AK72">
        <v>26.3</v>
      </c>
      <c r="AL72">
        <v>2.7888000000000002</v>
      </c>
      <c r="AM72">
        <v>4.1369999999999996</v>
      </c>
      <c r="AN72">
        <v>0.70523999999999998</v>
      </c>
      <c r="AO72">
        <v>0</v>
      </c>
      <c r="AP72">
        <v>7.6859999999999999</v>
      </c>
      <c r="AQ72">
        <v>65.207999999999998</v>
      </c>
      <c r="AR72">
        <v>2.2080000000000002</v>
      </c>
      <c r="AS72">
        <v>5.3807999999999998</v>
      </c>
      <c r="AT72">
        <v>14.9968</v>
      </c>
      <c r="AU72">
        <v>0</v>
      </c>
      <c r="AV72">
        <v>46.031999999999996</v>
      </c>
      <c r="AW72">
        <v>74.985299999999995</v>
      </c>
      <c r="AX72">
        <v>5.7149999999999999</v>
      </c>
      <c r="AY72">
        <v>0</v>
      </c>
      <c r="AZ72">
        <f t="shared" si="3"/>
        <v>34.108439999999995</v>
      </c>
      <c r="BA72">
        <f t="shared" si="4"/>
        <v>3026.9926690000002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2</v>
      </c>
      <c r="BP72">
        <v>1.0900000000000001</v>
      </c>
      <c r="BQ72">
        <v>0</v>
      </c>
      <c r="BR72">
        <v>0</v>
      </c>
      <c r="BS72">
        <v>1.64</v>
      </c>
      <c r="BT72">
        <v>0.67200000000000004</v>
      </c>
      <c r="BU72">
        <v>0</v>
      </c>
      <c r="BV72">
        <v>0</v>
      </c>
      <c r="BW72">
        <v>6.3</v>
      </c>
      <c r="BX72">
        <v>0</v>
      </c>
      <c r="BY72">
        <v>0.26</v>
      </c>
      <c r="BZ72">
        <v>0</v>
      </c>
      <c r="CA72">
        <v>0</v>
      </c>
      <c r="CB72">
        <v>1.53</v>
      </c>
      <c r="CC72">
        <v>0.8</v>
      </c>
      <c r="CD72">
        <v>0.42</v>
      </c>
      <c r="CE72">
        <v>0.94</v>
      </c>
      <c r="CF72">
        <v>0</v>
      </c>
      <c r="CG72">
        <v>3.77</v>
      </c>
      <c r="CH72">
        <v>0.54879999999999995</v>
      </c>
      <c r="CI72">
        <v>5.34</v>
      </c>
      <c r="CJ72">
        <v>1.92</v>
      </c>
      <c r="CK72">
        <v>1.79</v>
      </c>
      <c r="CL72">
        <v>0</v>
      </c>
      <c r="CM72">
        <v>0</v>
      </c>
      <c r="CN72">
        <v>0</v>
      </c>
      <c r="CO72">
        <v>2.25</v>
      </c>
      <c r="CP72">
        <v>0.49764000000000003</v>
      </c>
      <c r="CQ72">
        <v>0</v>
      </c>
      <c r="CR72">
        <v>2.34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34.108439999999995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92.011499999999998</v>
      </c>
      <c r="J73">
        <v>0</v>
      </c>
      <c r="K73">
        <v>687.84215500000005</v>
      </c>
      <c r="L73">
        <v>656.40412500000002</v>
      </c>
      <c r="M73">
        <v>92.92</v>
      </c>
      <c r="N73">
        <v>119.15625</v>
      </c>
      <c r="O73">
        <v>124.79062500000001</v>
      </c>
      <c r="P73">
        <v>141.16999999999999</v>
      </c>
      <c r="Q73">
        <v>21.938279999999999</v>
      </c>
      <c r="R73">
        <v>42.846803999999999</v>
      </c>
      <c r="S73">
        <v>26.620229999999999</v>
      </c>
      <c r="T73">
        <v>0.432</v>
      </c>
      <c r="U73">
        <v>348.97500000000002</v>
      </c>
      <c r="V73">
        <v>20.731850000000001</v>
      </c>
      <c r="W73">
        <v>46.399079999999998</v>
      </c>
      <c r="X73">
        <v>98.34375</v>
      </c>
      <c r="Y73">
        <v>0</v>
      </c>
      <c r="Z73">
        <v>7.15</v>
      </c>
      <c r="AA73">
        <v>13.983000000000001</v>
      </c>
      <c r="AB73">
        <v>18.044</v>
      </c>
      <c r="AC73">
        <v>20.054880000000001</v>
      </c>
      <c r="AD73">
        <v>28.296900000000001</v>
      </c>
      <c r="AE73">
        <v>51.166499999999999</v>
      </c>
      <c r="AF73">
        <v>18.288</v>
      </c>
      <c r="AG73">
        <v>45.147199999999998</v>
      </c>
      <c r="AH73">
        <v>112.355</v>
      </c>
      <c r="AI73">
        <v>3.9569999999999999</v>
      </c>
      <c r="AJ73">
        <v>0</v>
      </c>
      <c r="AK73">
        <v>26.3</v>
      </c>
      <c r="AL73">
        <v>2.7888000000000002</v>
      </c>
      <c r="AM73">
        <v>9.6530000000000005</v>
      </c>
      <c r="AN73">
        <v>0.70523999999999998</v>
      </c>
      <c r="AO73">
        <v>0</v>
      </c>
      <c r="AP73">
        <v>7.6859999999999999</v>
      </c>
      <c r="AQ73">
        <v>65.207999999999998</v>
      </c>
      <c r="AR73">
        <v>2.2080000000000002</v>
      </c>
      <c r="AS73">
        <v>5.3807999999999998</v>
      </c>
      <c r="AT73">
        <v>14.9968</v>
      </c>
      <c r="AU73">
        <v>0</v>
      </c>
      <c r="AV73">
        <v>46.031999999999996</v>
      </c>
      <c r="AW73">
        <v>74.985299999999995</v>
      </c>
      <c r="AX73">
        <v>5.7149999999999999</v>
      </c>
      <c r="AY73">
        <v>0</v>
      </c>
      <c r="AZ73">
        <f t="shared" si="3"/>
        <v>35.024439999999998</v>
      </c>
      <c r="BA73">
        <f t="shared" si="4"/>
        <v>3135.7075090000003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2</v>
      </c>
      <c r="BP73">
        <v>1.0900000000000001</v>
      </c>
      <c r="BQ73">
        <v>0</v>
      </c>
      <c r="BR73">
        <v>0.23</v>
      </c>
      <c r="BS73">
        <v>1.64</v>
      </c>
      <c r="BT73">
        <v>1.008</v>
      </c>
      <c r="BU73">
        <v>0</v>
      </c>
      <c r="BV73">
        <v>0</v>
      </c>
      <c r="BW73">
        <v>6.3</v>
      </c>
      <c r="BX73">
        <v>0</v>
      </c>
      <c r="BY73">
        <v>0.26</v>
      </c>
      <c r="BZ73">
        <v>0</v>
      </c>
      <c r="CA73">
        <v>0</v>
      </c>
      <c r="CB73">
        <v>1.53</v>
      </c>
      <c r="CC73">
        <v>0.8</v>
      </c>
      <c r="CD73">
        <v>0.42</v>
      </c>
      <c r="CE73">
        <v>0.94</v>
      </c>
      <c r="CF73">
        <v>0</v>
      </c>
      <c r="CG73">
        <v>3.77</v>
      </c>
      <c r="CH73">
        <v>0.89880000000000004</v>
      </c>
      <c r="CI73">
        <v>5.34</v>
      </c>
      <c r="CJ73">
        <v>1.92</v>
      </c>
      <c r="CK73">
        <v>1.79</v>
      </c>
      <c r="CL73">
        <v>0</v>
      </c>
      <c r="CM73">
        <v>0</v>
      </c>
      <c r="CN73">
        <v>0</v>
      </c>
      <c r="CO73">
        <v>2.25</v>
      </c>
      <c r="CP73">
        <v>0.49764000000000003</v>
      </c>
      <c r="CQ73">
        <v>0</v>
      </c>
      <c r="CR73">
        <v>2.34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35.024439999999998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92.011499999999998</v>
      </c>
      <c r="J74">
        <v>0</v>
      </c>
      <c r="K74">
        <v>687.84215500000005</v>
      </c>
      <c r="L74">
        <v>656.40412500000002</v>
      </c>
      <c r="M74">
        <v>92.92</v>
      </c>
      <c r="N74">
        <v>119.15625</v>
      </c>
      <c r="O74">
        <v>124.79062500000001</v>
      </c>
      <c r="P74">
        <v>141.16999999999999</v>
      </c>
      <c r="Q74">
        <v>21.938279999999999</v>
      </c>
      <c r="R74">
        <v>42.846803999999999</v>
      </c>
      <c r="S74">
        <v>26.620229999999999</v>
      </c>
      <c r="T74">
        <v>0.504</v>
      </c>
      <c r="U74">
        <v>348.97500000000002</v>
      </c>
      <c r="V74">
        <v>20.731850000000001</v>
      </c>
      <c r="W74">
        <v>46.399079999999998</v>
      </c>
      <c r="X74">
        <v>98.34375</v>
      </c>
      <c r="Y74">
        <v>0</v>
      </c>
      <c r="Z74">
        <v>13.09</v>
      </c>
      <c r="AA74">
        <v>14.04936</v>
      </c>
      <c r="AB74">
        <v>41.140320000000003</v>
      </c>
      <c r="AC74">
        <v>30.112666000000001</v>
      </c>
      <c r="AD74">
        <v>37.729199999999999</v>
      </c>
      <c r="AE74">
        <v>51.209028000000004</v>
      </c>
      <c r="AF74">
        <v>30.784800000000001</v>
      </c>
      <c r="AG74">
        <v>45.147199999999998</v>
      </c>
      <c r="AH74">
        <v>144.79140000000001</v>
      </c>
      <c r="AI74">
        <v>17.146999999999998</v>
      </c>
      <c r="AJ74">
        <v>0</v>
      </c>
      <c r="AK74">
        <v>26.3</v>
      </c>
      <c r="AL74">
        <v>2.7888000000000002</v>
      </c>
      <c r="AM74">
        <v>16.38252</v>
      </c>
      <c r="AN74">
        <v>0.70523999999999998</v>
      </c>
      <c r="AO74">
        <v>0</v>
      </c>
      <c r="AP74">
        <v>3.5868000000000002</v>
      </c>
      <c r="AQ74">
        <v>65.207999999999998</v>
      </c>
      <c r="AR74">
        <v>3.3119999999999998</v>
      </c>
      <c r="AS74">
        <v>5.3807999999999998</v>
      </c>
      <c r="AT74">
        <v>14.9968</v>
      </c>
      <c r="AU74">
        <v>0</v>
      </c>
      <c r="AV74">
        <v>46.031999999999996</v>
      </c>
      <c r="AW74">
        <v>74.985299999999995</v>
      </c>
      <c r="AX74">
        <v>5.7149999999999999</v>
      </c>
      <c r="AY74">
        <v>0</v>
      </c>
      <c r="AZ74">
        <f t="shared" si="3"/>
        <v>36.69144</v>
      </c>
      <c r="BA74">
        <f t="shared" si="4"/>
        <v>3247.9393230000005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2</v>
      </c>
      <c r="BP74">
        <v>1.0900000000000001</v>
      </c>
      <c r="BQ74">
        <v>0</v>
      </c>
      <c r="BR74">
        <v>0.99819999999999998</v>
      </c>
      <c r="BS74">
        <v>1.64</v>
      </c>
      <c r="BT74">
        <v>1.6632</v>
      </c>
      <c r="BU74">
        <v>0</v>
      </c>
      <c r="BV74">
        <v>0</v>
      </c>
      <c r="BW74">
        <v>6.3</v>
      </c>
      <c r="BX74">
        <v>0</v>
      </c>
      <c r="BY74">
        <v>0.26</v>
      </c>
      <c r="BZ74">
        <v>0</v>
      </c>
      <c r="CA74">
        <v>0</v>
      </c>
      <c r="CB74">
        <v>1.53</v>
      </c>
      <c r="CC74">
        <v>0.8</v>
      </c>
      <c r="CD74">
        <v>0.42</v>
      </c>
      <c r="CE74">
        <v>0.94</v>
      </c>
      <c r="CF74">
        <v>0</v>
      </c>
      <c r="CG74">
        <v>3.77</v>
      </c>
      <c r="CH74">
        <v>1.1424000000000001</v>
      </c>
      <c r="CI74">
        <v>5.34</v>
      </c>
      <c r="CJ74">
        <v>1.92</v>
      </c>
      <c r="CK74">
        <v>1.79</v>
      </c>
      <c r="CL74">
        <v>0</v>
      </c>
      <c r="CM74">
        <v>0</v>
      </c>
      <c r="CN74">
        <v>0</v>
      </c>
      <c r="CO74">
        <v>2.25</v>
      </c>
      <c r="CP74">
        <v>0.49764000000000003</v>
      </c>
      <c r="CQ74">
        <v>0</v>
      </c>
      <c r="CR74">
        <v>2.34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36.69144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92.011499999999998</v>
      </c>
      <c r="J75">
        <v>0</v>
      </c>
      <c r="K75">
        <v>687.84215500000005</v>
      </c>
      <c r="L75">
        <v>656.40412500000002</v>
      </c>
      <c r="M75">
        <v>92.92</v>
      </c>
      <c r="N75">
        <v>119.15625</v>
      </c>
      <c r="O75">
        <v>124.79062500000001</v>
      </c>
      <c r="P75">
        <v>141.16999999999999</v>
      </c>
      <c r="Q75">
        <v>21.938279999999999</v>
      </c>
      <c r="R75">
        <v>42.846803999999999</v>
      </c>
      <c r="S75">
        <v>26.620229999999999</v>
      </c>
      <c r="T75">
        <v>0.5625</v>
      </c>
      <c r="U75">
        <v>348.97500000000002</v>
      </c>
      <c r="V75">
        <v>20.731850000000001</v>
      </c>
      <c r="W75">
        <v>46.399079999999998</v>
      </c>
      <c r="X75">
        <v>98.34375</v>
      </c>
      <c r="Y75">
        <v>0</v>
      </c>
      <c r="Z75">
        <v>13.09</v>
      </c>
      <c r="AA75">
        <v>14.04936</v>
      </c>
      <c r="AB75">
        <v>41.140320000000003</v>
      </c>
      <c r="AC75">
        <v>30.112666000000001</v>
      </c>
      <c r="AD75">
        <v>37.729199999999999</v>
      </c>
      <c r="AE75">
        <v>51.209028000000004</v>
      </c>
      <c r="AF75">
        <v>30.784800000000001</v>
      </c>
      <c r="AG75">
        <v>45.147199999999998</v>
      </c>
      <c r="AH75">
        <v>144.79140000000001</v>
      </c>
      <c r="AI75">
        <v>17.146999999999998</v>
      </c>
      <c r="AJ75">
        <v>0</v>
      </c>
      <c r="AK75">
        <v>26.3</v>
      </c>
      <c r="AL75">
        <v>2.7888000000000002</v>
      </c>
      <c r="AM75">
        <v>16.38252</v>
      </c>
      <c r="AN75">
        <v>0.70523999999999998</v>
      </c>
      <c r="AO75">
        <v>0</v>
      </c>
      <c r="AP75">
        <v>3.5868000000000002</v>
      </c>
      <c r="AQ75">
        <v>65.207999999999998</v>
      </c>
      <c r="AR75">
        <v>4.4160000000000004</v>
      </c>
      <c r="AS75">
        <v>5.3807999999999998</v>
      </c>
      <c r="AT75">
        <v>14.9968</v>
      </c>
      <c r="AU75">
        <v>0</v>
      </c>
      <c r="AV75">
        <v>46.031999999999996</v>
      </c>
      <c r="AW75">
        <v>74.985299999999995</v>
      </c>
      <c r="AX75">
        <v>5.7149999999999999</v>
      </c>
      <c r="AY75">
        <v>0</v>
      </c>
      <c r="AZ75">
        <f t="shared" si="3"/>
        <v>36.69144</v>
      </c>
      <c r="BA75">
        <f t="shared" si="4"/>
        <v>3249.1018230000009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2</v>
      </c>
      <c r="BP75">
        <v>1.0900000000000001</v>
      </c>
      <c r="BQ75">
        <v>0</v>
      </c>
      <c r="BR75">
        <v>0.99819999999999998</v>
      </c>
      <c r="BS75">
        <v>1.64</v>
      </c>
      <c r="BT75">
        <v>1.6632</v>
      </c>
      <c r="BU75">
        <v>0</v>
      </c>
      <c r="BV75">
        <v>0</v>
      </c>
      <c r="BW75">
        <v>6.3</v>
      </c>
      <c r="BX75">
        <v>0</v>
      </c>
      <c r="BY75">
        <v>0.26</v>
      </c>
      <c r="BZ75">
        <v>0</v>
      </c>
      <c r="CA75">
        <v>0</v>
      </c>
      <c r="CB75">
        <v>1.53</v>
      </c>
      <c r="CC75">
        <v>0.8</v>
      </c>
      <c r="CD75">
        <v>0.42</v>
      </c>
      <c r="CE75">
        <v>0.94</v>
      </c>
      <c r="CF75">
        <v>0</v>
      </c>
      <c r="CG75">
        <v>3.77</v>
      </c>
      <c r="CH75">
        <v>1.1424000000000001</v>
      </c>
      <c r="CI75">
        <v>5.34</v>
      </c>
      <c r="CJ75">
        <v>1.92</v>
      </c>
      <c r="CK75">
        <v>1.79</v>
      </c>
      <c r="CL75">
        <v>0</v>
      </c>
      <c r="CM75">
        <v>0</v>
      </c>
      <c r="CN75">
        <v>0</v>
      </c>
      <c r="CO75">
        <v>2.25</v>
      </c>
      <c r="CP75">
        <v>0.49764000000000003</v>
      </c>
      <c r="CQ75">
        <v>0</v>
      </c>
      <c r="CR75">
        <v>2.34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36.69144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92.011499999999998</v>
      </c>
      <c r="J76">
        <v>0</v>
      </c>
      <c r="K76">
        <v>687.84215500000005</v>
      </c>
      <c r="L76">
        <v>656.40412500000002</v>
      </c>
      <c r="M76">
        <v>92.92</v>
      </c>
      <c r="N76">
        <v>119.15625</v>
      </c>
      <c r="O76">
        <v>124.79062500000001</v>
      </c>
      <c r="P76">
        <v>141.16999999999999</v>
      </c>
      <c r="Q76">
        <v>21.938279999999999</v>
      </c>
      <c r="R76">
        <v>42.846803999999999</v>
      </c>
      <c r="S76">
        <v>26.620229999999999</v>
      </c>
      <c r="T76">
        <v>0.5625</v>
      </c>
      <c r="U76">
        <v>348.97500000000002</v>
      </c>
      <c r="V76">
        <v>20.731850000000001</v>
      </c>
      <c r="W76">
        <v>46.399079999999998</v>
      </c>
      <c r="X76">
        <v>98.34375</v>
      </c>
      <c r="Y76">
        <v>0</v>
      </c>
      <c r="Z76">
        <v>13.09</v>
      </c>
      <c r="AA76">
        <v>14.04936</v>
      </c>
      <c r="AB76">
        <v>41.140320000000003</v>
      </c>
      <c r="AC76">
        <v>30.112666000000001</v>
      </c>
      <c r="AD76">
        <v>37.729199999999999</v>
      </c>
      <c r="AE76">
        <v>51.209028000000004</v>
      </c>
      <c r="AF76">
        <v>30.784800000000001</v>
      </c>
      <c r="AG76">
        <v>45.147199999999998</v>
      </c>
      <c r="AH76">
        <v>144.79140000000001</v>
      </c>
      <c r="AI76">
        <v>17.146999999999998</v>
      </c>
      <c r="AJ76">
        <v>0</v>
      </c>
      <c r="AK76">
        <v>26.3</v>
      </c>
      <c r="AL76">
        <v>2.7888000000000002</v>
      </c>
      <c r="AM76">
        <v>16.38252</v>
      </c>
      <c r="AN76">
        <v>0.70523999999999998</v>
      </c>
      <c r="AO76">
        <v>0</v>
      </c>
      <c r="AP76">
        <v>3.5868000000000002</v>
      </c>
      <c r="AQ76">
        <v>65.207999999999998</v>
      </c>
      <c r="AR76">
        <v>4.4160000000000004</v>
      </c>
      <c r="AS76">
        <v>8.0711999999999993</v>
      </c>
      <c r="AT76">
        <v>14.9968</v>
      </c>
      <c r="AU76">
        <v>0</v>
      </c>
      <c r="AV76">
        <v>46.031999999999996</v>
      </c>
      <c r="AW76">
        <v>74.985299999999995</v>
      </c>
      <c r="AX76">
        <v>5.7149999999999999</v>
      </c>
      <c r="AY76">
        <v>0</v>
      </c>
      <c r="AZ76">
        <f t="shared" si="3"/>
        <v>36.69144</v>
      </c>
      <c r="BA76">
        <f t="shared" si="4"/>
        <v>3251.7922230000008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2</v>
      </c>
      <c r="BP76">
        <v>1.0900000000000001</v>
      </c>
      <c r="BQ76">
        <v>0</v>
      </c>
      <c r="BR76">
        <v>0.99819999999999998</v>
      </c>
      <c r="BS76">
        <v>1.64</v>
      </c>
      <c r="BT76">
        <v>1.6632</v>
      </c>
      <c r="BU76">
        <v>0</v>
      </c>
      <c r="BV76">
        <v>0</v>
      </c>
      <c r="BW76">
        <v>6.3</v>
      </c>
      <c r="BX76">
        <v>0</v>
      </c>
      <c r="BY76">
        <v>0.26</v>
      </c>
      <c r="BZ76">
        <v>0</v>
      </c>
      <c r="CA76">
        <v>0</v>
      </c>
      <c r="CB76">
        <v>1.53</v>
      </c>
      <c r="CC76">
        <v>0.8</v>
      </c>
      <c r="CD76">
        <v>0.42</v>
      </c>
      <c r="CE76">
        <v>0.94</v>
      </c>
      <c r="CF76">
        <v>0</v>
      </c>
      <c r="CG76">
        <v>3.77</v>
      </c>
      <c r="CH76">
        <v>1.1424000000000001</v>
      </c>
      <c r="CI76">
        <v>5.34</v>
      </c>
      <c r="CJ76">
        <v>1.92</v>
      </c>
      <c r="CK76">
        <v>1.79</v>
      </c>
      <c r="CL76">
        <v>0</v>
      </c>
      <c r="CM76">
        <v>0</v>
      </c>
      <c r="CN76">
        <v>0</v>
      </c>
      <c r="CO76">
        <v>2.25</v>
      </c>
      <c r="CP76">
        <v>0.49764000000000003</v>
      </c>
      <c r="CQ76">
        <v>0</v>
      </c>
      <c r="CR76">
        <v>2.34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36.69144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92.011499999999998</v>
      </c>
      <c r="J77">
        <v>0</v>
      </c>
      <c r="K77">
        <v>687.84215500000005</v>
      </c>
      <c r="L77">
        <v>656.40412500000002</v>
      </c>
      <c r="M77">
        <v>92.92</v>
      </c>
      <c r="N77">
        <v>119.15625</v>
      </c>
      <c r="O77">
        <v>124.79062500000001</v>
      </c>
      <c r="P77">
        <v>141.16999999999999</v>
      </c>
      <c r="Q77">
        <v>21.938279999999999</v>
      </c>
      <c r="R77">
        <v>42.846803999999999</v>
      </c>
      <c r="S77">
        <v>26.620229999999999</v>
      </c>
      <c r="T77">
        <v>0.5625</v>
      </c>
      <c r="U77">
        <v>348.97500000000002</v>
      </c>
      <c r="V77">
        <v>20.731850000000001</v>
      </c>
      <c r="W77">
        <v>46.399079999999998</v>
      </c>
      <c r="X77">
        <v>98.34375</v>
      </c>
      <c r="Y77">
        <v>0</v>
      </c>
      <c r="Z77">
        <v>13.09</v>
      </c>
      <c r="AA77">
        <v>14.04936</v>
      </c>
      <c r="AB77">
        <v>41.140320000000003</v>
      </c>
      <c r="AC77">
        <v>30.112666000000001</v>
      </c>
      <c r="AD77">
        <v>37.729199999999999</v>
      </c>
      <c r="AE77">
        <v>51.209028000000004</v>
      </c>
      <c r="AF77">
        <v>30.784800000000001</v>
      </c>
      <c r="AG77">
        <v>45.147199999999998</v>
      </c>
      <c r="AH77">
        <v>144.79140000000001</v>
      </c>
      <c r="AI77">
        <v>17.146999999999998</v>
      </c>
      <c r="AJ77">
        <v>0</v>
      </c>
      <c r="AK77">
        <v>26.3</v>
      </c>
      <c r="AL77">
        <v>2.7888000000000002</v>
      </c>
      <c r="AM77">
        <v>16.38252</v>
      </c>
      <c r="AN77">
        <v>0.70523999999999998</v>
      </c>
      <c r="AO77">
        <v>0</v>
      </c>
      <c r="AP77">
        <v>3.5868000000000002</v>
      </c>
      <c r="AQ77">
        <v>65.207999999999998</v>
      </c>
      <c r="AR77">
        <v>4.4160000000000004</v>
      </c>
      <c r="AS77">
        <v>5.3807999999999998</v>
      </c>
      <c r="AT77">
        <v>14.9968</v>
      </c>
      <c r="AU77">
        <v>0</v>
      </c>
      <c r="AV77">
        <v>46.031999999999996</v>
      </c>
      <c r="AW77">
        <v>74.985299999999995</v>
      </c>
      <c r="AX77">
        <v>5.7149999999999999</v>
      </c>
      <c r="AY77">
        <v>0</v>
      </c>
      <c r="AZ77">
        <f t="shared" si="3"/>
        <v>36.69144</v>
      </c>
      <c r="BA77">
        <f t="shared" si="4"/>
        <v>3249.1018230000009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2</v>
      </c>
      <c r="BP77">
        <v>1.0900000000000001</v>
      </c>
      <c r="BQ77">
        <v>0</v>
      </c>
      <c r="BR77">
        <v>0.99819999999999998</v>
      </c>
      <c r="BS77">
        <v>1.64</v>
      </c>
      <c r="BT77">
        <v>1.6632</v>
      </c>
      <c r="BU77">
        <v>0</v>
      </c>
      <c r="BV77">
        <v>0</v>
      </c>
      <c r="BW77">
        <v>6.3</v>
      </c>
      <c r="BX77">
        <v>0</v>
      </c>
      <c r="BY77">
        <v>0.26</v>
      </c>
      <c r="BZ77">
        <v>0</v>
      </c>
      <c r="CA77">
        <v>0</v>
      </c>
      <c r="CB77">
        <v>1.53</v>
      </c>
      <c r="CC77">
        <v>0.8</v>
      </c>
      <c r="CD77">
        <v>0.42</v>
      </c>
      <c r="CE77">
        <v>0.94</v>
      </c>
      <c r="CF77">
        <v>0</v>
      </c>
      <c r="CG77">
        <v>3.77</v>
      </c>
      <c r="CH77">
        <v>1.1424000000000001</v>
      </c>
      <c r="CI77">
        <v>5.34</v>
      </c>
      <c r="CJ77">
        <v>1.92</v>
      </c>
      <c r="CK77">
        <v>1.79</v>
      </c>
      <c r="CL77">
        <v>0</v>
      </c>
      <c r="CM77">
        <v>0</v>
      </c>
      <c r="CN77">
        <v>0</v>
      </c>
      <c r="CO77">
        <v>2.25</v>
      </c>
      <c r="CP77">
        <v>0.49764000000000003</v>
      </c>
      <c r="CQ77">
        <v>0</v>
      </c>
      <c r="CR77">
        <v>2.34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36.69144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92.011499999999998</v>
      </c>
      <c r="J78">
        <v>0</v>
      </c>
      <c r="K78">
        <v>687.84215500000005</v>
      </c>
      <c r="L78">
        <v>656.40412500000002</v>
      </c>
      <c r="M78">
        <v>92.92</v>
      </c>
      <c r="N78">
        <v>119.15625</v>
      </c>
      <c r="O78">
        <v>124.79062500000001</v>
      </c>
      <c r="P78">
        <v>141.16999999999999</v>
      </c>
      <c r="Q78">
        <v>21.938279999999999</v>
      </c>
      <c r="R78">
        <v>42.846803999999999</v>
      </c>
      <c r="S78">
        <v>26.620229999999999</v>
      </c>
      <c r="T78">
        <v>0.5625</v>
      </c>
      <c r="U78">
        <v>348.97500000000002</v>
      </c>
      <c r="V78">
        <v>20.731850000000001</v>
      </c>
      <c r="W78">
        <v>46.399079999999998</v>
      </c>
      <c r="X78">
        <v>98.34375</v>
      </c>
      <c r="Y78">
        <v>0</v>
      </c>
      <c r="Z78">
        <v>13.09</v>
      </c>
      <c r="AA78">
        <v>14.04936</v>
      </c>
      <c r="AB78">
        <v>41.140320000000003</v>
      </c>
      <c r="AC78">
        <v>30.112666000000001</v>
      </c>
      <c r="AD78">
        <v>37.729199999999999</v>
      </c>
      <c r="AE78">
        <v>51.209028000000004</v>
      </c>
      <c r="AF78">
        <v>30.784800000000001</v>
      </c>
      <c r="AG78">
        <v>45.147199999999998</v>
      </c>
      <c r="AH78">
        <v>136.78</v>
      </c>
      <c r="AI78">
        <v>17.146999999999998</v>
      </c>
      <c r="AJ78">
        <v>0</v>
      </c>
      <c r="AK78">
        <v>26.3</v>
      </c>
      <c r="AL78">
        <v>2.7888000000000002</v>
      </c>
      <c r="AM78">
        <v>16.38252</v>
      </c>
      <c r="AN78">
        <v>0.70523999999999998</v>
      </c>
      <c r="AO78">
        <v>0</v>
      </c>
      <c r="AP78">
        <v>3.5868000000000002</v>
      </c>
      <c r="AQ78">
        <v>65.207999999999998</v>
      </c>
      <c r="AR78">
        <v>4.4160000000000004</v>
      </c>
      <c r="AS78">
        <v>5.3807999999999998</v>
      </c>
      <c r="AT78">
        <v>14.9968</v>
      </c>
      <c r="AU78">
        <v>0</v>
      </c>
      <c r="AV78">
        <v>46.031999999999996</v>
      </c>
      <c r="AW78">
        <v>74.985299999999995</v>
      </c>
      <c r="AX78">
        <v>5.7149999999999999</v>
      </c>
      <c r="AY78">
        <v>0</v>
      </c>
      <c r="AZ78">
        <f t="shared" si="3"/>
        <v>36.643839999999997</v>
      </c>
      <c r="BA78">
        <f t="shared" si="4"/>
        <v>3241.0428230000011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2</v>
      </c>
      <c r="BP78">
        <v>1.0900000000000001</v>
      </c>
      <c r="BQ78">
        <v>0</v>
      </c>
      <c r="BR78">
        <v>0.99819999999999998</v>
      </c>
      <c r="BS78">
        <v>1.64</v>
      </c>
      <c r="BT78">
        <v>1.6632</v>
      </c>
      <c r="BU78">
        <v>0</v>
      </c>
      <c r="BV78">
        <v>0</v>
      </c>
      <c r="BW78">
        <v>6.3</v>
      </c>
      <c r="BX78">
        <v>0</v>
      </c>
      <c r="BY78">
        <v>0.26</v>
      </c>
      <c r="BZ78">
        <v>0</v>
      </c>
      <c r="CA78">
        <v>0</v>
      </c>
      <c r="CB78">
        <v>1.53</v>
      </c>
      <c r="CC78">
        <v>0.8</v>
      </c>
      <c r="CD78">
        <v>0.42</v>
      </c>
      <c r="CE78">
        <v>0.94</v>
      </c>
      <c r="CF78">
        <v>0</v>
      </c>
      <c r="CG78">
        <v>3.77</v>
      </c>
      <c r="CH78">
        <v>1.0948</v>
      </c>
      <c r="CI78">
        <v>5.34</v>
      </c>
      <c r="CJ78">
        <v>1.92</v>
      </c>
      <c r="CK78">
        <v>1.79</v>
      </c>
      <c r="CL78">
        <v>0</v>
      </c>
      <c r="CM78">
        <v>0</v>
      </c>
      <c r="CN78">
        <v>0</v>
      </c>
      <c r="CO78">
        <v>2.25</v>
      </c>
      <c r="CP78">
        <v>0.49764000000000003</v>
      </c>
      <c r="CQ78">
        <v>0</v>
      </c>
      <c r="CR78">
        <v>2.34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36.643839999999997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92.011499999999998</v>
      </c>
      <c r="J79">
        <v>0</v>
      </c>
      <c r="K79">
        <v>687.84215500000005</v>
      </c>
      <c r="L79">
        <v>656.40412500000002</v>
      </c>
      <c r="M79">
        <v>92.92</v>
      </c>
      <c r="N79">
        <v>119.15625</v>
      </c>
      <c r="O79">
        <v>124.79062500000001</v>
      </c>
      <c r="P79">
        <v>141.16999999999999</v>
      </c>
      <c r="Q79">
        <v>21.938279999999999</v>
      </c>
      <c r="R79">
        <v>42.846803999999999</v>
      </c>
      <c r="S79">
        <v>26.620229999999999</v>
      </c>
      <c r="T79">
        <v>0.5625</v>
      </c>
      <c r="U79">
        <v>348.97500000000002</v>
      </c>
      <c r="V79">
        <v>20.731850000000001</v>
      </c>
      <c r="W79">
        <v>46.399079999999998</v>
      </c>
      <c r="X79">
        <v>98.34375</v>
      </c>
      <c r="Y79">
        <v>0</v>
      </c>
      <c r="Z79">
        <v>13.09</v>
      </c>
      <c r="AA79">
        <v>14.04936</v>
      </c>
      <c r="AB79">
        <v>41.140320000000003</v>
      </c>
      <c r="AC79">
        <v>30.112666000000001</v>
      </c>
      <c r="AD79">
        <v>37.729199999999999</v>
      </c>
      <c r="AE79">
        <v>51.209028000000004</v>
      </c>
      <c r="AF79">
        <v>30.784800000000001</v>
      </c>
      <c r="AG79">
        <v>45.147199999999998</v>
      </c>
      <c r="AH79">
        <v>120.65949999999999</v>
      </c>
      <c r="AI79">
        <v>17.146999999999998</v>
      </c>
      <c r="AJ79">
        <v>0</v>
      </c>
      <c r="AK79">
        <v>26.3</v>
      </c>
      <c r="AL79">
        <v>2.7888000000000002</v>
      </c>
      <c r="AM79">
        <v>10.92168</v>
      </c>
      <c r="AN79">
        <v>0.70523999999999998</v>
      </c>
      <c r="AO79">
        <v>0</v>
      </c>
      <c r="AP79">
        <v>3.5868000000000002</v>
      </c>
      <c r="AQ79">
        <v>65.207999999999998</v>
      </c>
      <c r="AR79">
        <v>11.04</v>
      </c>
      <c r="AS79">
        <v>5.3807999999999998</v>
      </c>
      <c r="AT79">
        <v>14.9968</v>
      </c>
      <c r="AU79">
        <v>0</v>
      </c>
      <c r="AV79">
        <v>46.031999999999996</v>
      </c>
      <c r="AW79">
        <v>74.985299999999995</v>
      </c>
      <c r="AX79">
        <v>5.7149999999999999</v>
      </c>
      <c r="AY79">
        <v>0</v>
      </c>
      <c r="AZ79">
        <f t="shared" si="3"/>
        <v>36.099239999999995</v>
      </c>
      <c r="BA79">
        <f t="shared" si="4"/>
        <v>3225.5408830000006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2</v>
      </c>
      <c r="BP79">
        <v>1.0900000000000001</v>
      </c>
      <c r="BQ79">
        <v>0</v>
      </c>
      <c r="BR79">
        <v>0.99819999999999998</v>
      </c>
      <c r="BS79">
        <v>1.64</v>
      </c>
      <c r="BT79">
        <v>1.2474000000000001</v>
      </c>
      <c r="BU79">
        <v>0</v>
      </c>
      <c r="BV79">
        <v>0</v>
      </c>
      <c r="BW79">
        <v>6.3</v>
      </c>
      <c r="BX79">
        <v>0</v>
      </c>
      <c r="BY79">
        <v>0.26</v>
      </c>
      <c r="BZ79">
        <v>0</v>
      </c>
      <c r="CA79">
        <v>0</v>
      </c>
      <c r="CB79">
        <v>1.53</v>
      </c>
      <c r="CC79">
        <v>0.8</v>
      </c>
      <c r="CD79">
        <v>0.42</v>
      </c>
      <c r="CE79">
        <v>0.94</v>
      </c>
      <c r="CF79">
        <v>0</v>
      </c>
      <c r="CG79">
        <v>3.77</v>
      </c>
      <c r="CH79">
        <v>0.96599999999999997</v>
      </c>
      <c r="CI79">
        <v>5.34</v>
      </c>
      <c r="CJ79">
        <v>1.92</v>
      </c>
      <c r="CK79">
        <v>1.79</v>
      </c>
      <c r="CL79">
        <v>0</v>
      </c>
      <c r="CM79">
        <v>0</v>
      </c>
      <c r="CN79">
        <v>0</v>
      </c>
      <c r="CO79">
        <v>2.25</v>
      </c>
      <c r="CP79">
        <v>0.49764000000000003</v>
      </c>
      <c r="CQ79">
        <v>0</v>
      </c>
      <c r="CR79">
        <v>2.34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36.099239999999995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92.011499999999998</v>
      </c>
      <c r="J80">
        <v>0</v>
      </c>
      <c r="K80">
        <v>687.84215500000005</v>
      </c>
      <c r="L80">
        <v>656.40412500000002</v>
      </c>
      <c r="M80">
        <v>92.92</v>
      </c>
      <c r="N80">
        <v>119.15625</v>
      </c>
      <c r="O80">
        <v>124.79062500000001</v>
      </c>
      <c r="P80">
        <v>141.16999999999999</v>
      </c>
      <c r="Q80">
        <v>21.938279999999999</v>
      </c>
      <c r="R80">
        <v>42.846803999999999</v>
      </c>
      <c r="S80">
        <v>26.620229999999999</v>
      </c>
      <c r="T80">
        <v>0.5625</v>
      </c>
      <c r="U80">
        <v>348.97500000000002</v>
      </c>
      <c r="V80">
        <v>20.731850000000001</v>
      </c>
      <c r="W80">
        <v>46.399079999999998</v>
      </c>
      <c r="X80">
        <v>98.34375</v>
      </c>
      <c r="Y80">
        <v>0</v>
      </c>
      <c r="Z80">
        <v>13.09</v>
      </c>
      <c r="AA80">
        <v>13.983000000000001</v>
      </c>
      <c r="AB80">
        <v>18.044</v>
      </c>
      <c r="AC80">
        <v>20.074670999999999</v>
      </c>
      <c r="AD80">
        <v>28.296900000000001</v>
      </c>
      <c r="AE80">
        <v>51.209028000000004</v>
      </c>
      <c r="AF80">
        <v>27.635200000000001</v>
      </c>
      <c r="AG80">
        <v>45.147199999999998</v>
      </c>
      <c r="AH80">
        <v>72.395700000000005</v>
      </c>
      <c r="AI80">
        <v>3.2974999999999999</v>
      </c>
      <c r="AJ80">
        <v>0</v>
      </c>
      <c r="AK80">
        <v>26.3</v>
      </c>
      <c r="AL80">
        <v>2.7888000000000002</v>
      </c>
      <c r="AM80">
        <v>10.92168</v>
      </c>
      <c r="AN80">
        <v>0.70523999999999998</v>
      </c>
      <c r="AO80">
        <v>0</v>
      </c>
      <c r="AP80">
        <v>3.5868000000000002</v>
      </c>
      <c r="AQ80">
        <v>65.207999999999998</v>
      </c>
      <c r="AR80">
        <v>30.911999999999999</v>
      </c>
      <c r="AS80">
        <v>5.3807999999999998</v>
      </c>
      <c r="AT80">
        <v>14.9968</v>
      </c>
      <c r="AU80">
        <v>0</v>
      </c>
      <c r="AV80">
        <v>46.031999999999996</v>
      </c>
      <c r="AW80">
        <v>74.985299999999995</v>
      </c>
      <c r="AX80">
        <v>5.7149999999999999</v>
      </c>
      <c r="AY80">
        <v>0</v>
      </c>
      <c r="AZ80">
        <f t="shared" si="3"/>
        <v>34.321839999999995</v>
      </c>
      <c r="BA80">
        <f t="shared" si="4"/>
        <v>3135.7396080000003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2</v>
      </c>
      <c r="BP80">
        <v>1.0900000000000001</v>
      </c>
      <c r="BQ80">
        <v>0</v>
      </c>
      <c r="BR80">
        <v>2.3E-2</v>
      </c>
      <c r="BS80">
        <v>1.64</v>
      </c>
      <c r="BT80">
        <v>0.83160000000000001</v>
      </c>
      <c r="BU80">
        <v>0</v>
      </c>
      <c r="BV80">
        <v>0</v>
      </c>
      <c r="BW80">
        <v>6.3</v>
      </c>
      <c r="BX80">
        <v>0</v>
      </c>
      <c r="BY80">
        <v>0.26</v>
      </c>
      <c r="BZ80">
        <v>0</v>
      </c>
      <c r="CA80">
        <v>0</v>
      </c>
      <c r="CB80">
        <v>1.53</v>
      </c>
      <c r="CC80">
        <v>0.8</v>
      </c>
      <c r="CD80">
        <v>0.42</v>
      </c>
      <c r="CE80">
        <v>0.94</v>
      </c>
      <c r="CF80">
        <v>0</v>
      </c>
      <c r="CG80">
        <v>3.77</v>
      </c>
      <c r="CH80">
        <v>0.5796</v>
      </c>
      <c r="CI80">
        <v>5.34</v>
      </c>
      <c r="CJ80">
        <v>1.92</v>
      </c>
      <c r="CK80">
        <v>1.79</v>
      </c>
      <c r="CL80">
        <v>0</v>
      </c>
      <c r="CM80">
        <v>0</v>
      </c>
      <c r="CN80">
        <v>0</v>
      </c>
      <c r="CO80">
        <v>2.25</v>
      </c>
      <c r="CP80">
        <v>0.49764000000000003</v>
      </c>
      <c r="CQ80">
        <v>0</v>
      </c>
      <c r="CR80">
        <v>2.34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34.321839999999995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92.011499999999998</v>
      </c>
      <c r="J81">
        <v>0</v>
      </c>
      <c r="K81">
        <v>687.84215500000005</v>
      </c>
      <c r="L81">
        <v>656.40412500000002</v>
      </c>
      <c r="M81">
        <v>92.92</v>
      </c>
      <c r="N81">
        <v>119.15625</v>
      </c>
      <c r="O81">
        <v>124.79062500000001</v>
      </c>
      <c r="P81">
        <v>141.16999999999999</v>
      </c>
      <c r="Q81">
        <v>21.938279999999999</v>
      </c>
      <c r="R81">
        <v>42.846803999999999</v>
      </c>
      <c r="S81">
        <v>26.620229999999999</v>
      </c>
      <c r="T81">
        <v>0.5625</v>
      </c>
      <c r="U81">
        <v>348.97500000000002</v>
      </c>
      <c r="V81">
        <v>20.731850000000001</v>
      </c>
      <c r="W81">
        <v>46.399079999999998</v>
      </c>
      <c r="X81">
        <v>98.34375</v>
      </c>
      <c r="Y81">
        <v>0</v>
      </c>
      <c r="Z81">
        <v>7.15</v>
      </c>
      <c r="AA81">
        <v>13.983000000000001</v>
      </c>
      <c r="AB81">
        <v>3.47</v>
      </c>
      <c r="AC81">
        <v>0</v>
      </c>
      <c r="AD81">
        <v>18.864599999999999</v>
      </c>
      <c r="AE81">
        <v>51.209028000000004</v>
      </c>
      <c r="AF81">
        <v>27.431999999999999</v>
      </c>
      <c r="AG81">
        <v>45.147199999999998</v>
      </c>
      <c r="AH81">
        <v>21.494</v>
      </c>
      <c r="AI81">
        <v>0</v>
      </c>
      <c r="AJ81">
        <v>0</v>
      </c>
      <c r="AK81">
        <v>26.3</v>
      </c>
      <c r="AL81">
        <v>2.7888000000000002</v>
      </c>
      <c r="AM81">
        <v>5.4608400000000001</v>
      </c>
      <c r="AN81">
        <v>0.70523999999999998</v>
      </c>
      <c r="AO81">
        <v>0</v>
      </c>
      <c r="AP81">
        <v>3.5868000000000002</v>
      </c>
      <c r="AQ81">
        <v>65.207999999999998</v>
      </c>
      <c r="AR81">
        <v>30.911999999999999</v>
      </c>
      <c r="AS81">
        <v>5.3807999999999998</v>
      </c>
      <c r="AT81">
        <v>14.9968</v>
      </c>
      <c r="AU81">
        <v>0</v>
      </c>
      <c r="AV81">
        <v>46.031999999999996</v>
      </c>
      <c r="AW81">
        <v>74.985299999999995</v>
      </c>
      <c r="AX81">
        <v>5.7149999999999999</v>
      </c>
      <c r="AY81">
        <v>0</v>
      </c>
      <c r="AZ81">
        <f t="shared" si="3"/>
        <v>33.77664</v>
      </c>
      <c r="BA81">
        <f t="shared" si="4"/>
        <v>3025.3101970000002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2</v>
      </c>
      <c r="BP81">
        <v>1.0900000000000001</v>
      </c>
      <c r="BQ81">
        <v>0</v>
      </c>
      <c r="BR81">
        <v>0</v>
      </c>
      <c r="BS81">
        <v>1.64</v>
      </c>
      <c r="BT81">
        <v>0.71819999999999995</v>
      </c>
      <c r="BU81">
        <v>0</v>
      </c>
      <c r="BV81">
        <v>0</v>
      </c>
      <c r="BW81">
        <v>6.3</v>
      </c>
      <c r="BX81">
        <v>0</v>
      </c>
      <c r="BY81">
        <v>0.26</v>
      </c>
      <c r="BZ81">
        <v>0</v>
      </c>
      <c r="CA81">
        <v>0</v>
      </c>
      <c r="CB81">
        <v>1.53</v>
      </c>
      <c r="CC81">
        <v>0.8</v>
      </c>
      <c r="CD81">
        <v>0.42</v>
      </c>
      <c r="CE81">
        <v>0.94</v>
      </c>
      <c r="CF81">
        <v>0</v>
      </c>
      <c r="CG81">
        <v>3.77</v>
      </c>
      <c r="CH81">
        <v>0.17080000000000001</v>
      </c>
      <c r="CI81">
        <v>5.34</v>
      </c>
      <c r="CJ81">
        <v>1.92</v>
      </c>
      <c r="CK81">
        <v>1.79</v>
      </c>
      <c r="CL81">
        <v>0</v>
      </c>
      <c r="CM81">
        <v>0</v>
      </c>
      <c r="CN81">
        <v>0</v>
      </c>
      <c r="CO81">
        <v>2.25</v>
      </c>
      <c r="CP81">
        <v>0.49764000000000003</v>
      </c>
      <c r="CQ81">
        <v>0</v>
      </c>
      <c r="CR81">
        <v>2.34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33.77664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92.011499999999998</v>
      </c>
      <c r="J82">
        <v>0</v>
      </c>
      <c r="K82">
        <v>687.84215500000005</v>
      </c>
      <c r="L82">
        <v>656.40412500000002</v>
      </c>
      <c r="M82">
        <v>92.92</v>
      </c>
      <c r="N82">
        <v>119.15625</v>
      </c>
      <c r="O82">
        <v>124.79062500000001</v>
      </c>
      <c r="P82">
        <v>141.16999999999999</v>
      </c>
      <c r="Q82">
        <v>21.938279999999999</v>
      </c>
      <c r="R82">
        <v>42.846803999999999</v>
      </c>
      <c r="S82">
        <v>26.620229999999999</v>
      </c>
      <c r="T82">
        <v>0.5625</v>
      </c>
      <c r="U82">
        <v>348.97500000000002</v>
      </c>
      <c r="V82">
        <v>20.731850000000001</v>
      </c>
      <c r="W82">
        <v>46.399079999999998</v>
      </c>
      <c r="X82">
        <v>98.34375</v>
      </c>
      <c r="Y82">
        <v>0</v>
      </c>
      <c r="Z82">
        <v>6.5537999999999998</v>
      </c>
      <c r="AA82">
        <v>11.85</v>
      </c>
      <c r="AB82">
        <v>0</v>
      </c>
      <c r="AC82">
        <v>0</v>
      </c>
      <c r="AD82">
        <v>9.4322999999999997</v>
      </c>
      <c r="AE82">
        <v>51.209028000000004</v>
      </c>
      <c r="AF82">
        <v>27.431999999999999</v>
      </c>
      <c r="AG82">
        <v>45.147199999999998</v>
      </c>
      <c r="AH82">
        <v>0</v>
      </c>
      <c r="AI82">
        <v>0</v>
      </c>
      <c r="AJ82">
        <v>0</v>
      </c>
      <c r="AK82">
        <v>26.3</v>
      </c>
      <c r="AL82">
        <v>2.7888000000000002</v>
      </c>
      <c r="AM82">
        <v>0.96530000000000005</v>
      </c>
      <c r="AN82">
        <v>0.70523999999999998</v>
      </c>
      <c r="AO82">
        <v>0</v>
      </c>
      <c r="AP82">
        <v>3.5868000000000002</v>
      </c>
      <c r="AQ82">
        <v>65.207999999999998</v>
      </c>
      <c r="AR82">
        <v>4.4160000000000004</v>
      </c>
      <c r="AS82">
        <v>5.3807999999999998</v>
      </c>
      <c r="AT82">
        <v>14.9968</v>
      </c>
      <c r="AU82">
        <v>0</v>
      </c>
      <c r="AV82">
        <v>46.031999999999996</v>
      </c>
      <c r="AW82">
        <v>74.985299999999995</v>
      </c>
      <c r="AX82">
        <v>5.7149999999999999</v>
      </c>
      <c r="AY82">
        <v>0</v>
      </c>
      <c r="AZ82">
        <f t="shared" si="3"/>
        <v>33.223639999999996</v>
      </c>
      <c r="BA82">
        <f t="shared" si="4"/>
        <v>2956.6401570000003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2</v>
      </c>
      <c r="BP82">
        <v>1.0900000000000001</v>
      </c>
      <c r="BQ82">
        <v>0</v>
      </c>
      <c r="BR82">
        <v>0</v>
      </c>
      <c r="BS82">
        <v>1.64</v>
      </c>
      <c r="BT82">
        <v>0.33600000000000002</v>
      </c>
      <c r="BU82">
        <v>0</v>
      </c>
      <c r="BV82">
        <v>0</v>
      </c>
      <c r="BW82">
        <v>6.3</v>
      </c>
      <c r="BX82">
        <v>0</v>
      </c>
      <c r="BY82">
        <v>0.26</v>
      </c>
      <c r="BZ82">
        <v>0</v>
      </c>
      <c r="CA82">
        <v>0</v>
      </c>
      <c r="CB82">
        <v>1.53</v>
      </c>
      <c r="CC82">
        <v>0.8</v>
      </c>
      <c r="CD82">
        <v>0.42</v>
      </c>
      <c r="CE82">
        <v>0.94</v>
      </c>
      <c r="CF82">
        <v>0</v>
      </c>
      <c r="CG82">
        <v>3.77</v>
      </c>
      <c r="CH82">
        <v>0</v>
      </c>
      <c r="CI82">
        <v>5.34</v>
      </c>
      <c r="CJ82">
        <v>1.92</v>
      </c>
      <c r="CK82">
        <v>1.79</v>
      </c>
      <c r="CL82">
        <v>0</v>
      </c>
      <c r="CM82">
        <v>0</v>
      </c>
      <c r="CN82">
        <v>0</v>
      </c>
      <c r="CO82">
        <v>2.25</v>
      </c>
      <c r="CP82">
        <v>0.49764000000000003</v>
      </c>
      <c r="CQ82">
        <v>0</v>
      </c>
      <c r="CR82">
        <v>2.34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33.223639999999996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93.154499999999999</v>
      </c>
      <c r="J83">
        <v>0</v>
      </c>
      <c r="K83">
        <v>687.84215500000005</v>
      </c>
      <c r="L83">
        <v>656.40412500000002</v>
      </c>
      <c r="M83">
        <v>92.92</v>
      </c>
      <c r="N83">
        <v>119.15625</v>
      </c>
      <c r="O83">
        <v>124.79062500000001</v>
      </c>
      <c r="P83">
        <v>141.16999999999999</v>
      </c>
      <c r="Q83">
        <v>21.938279999999999</v>
      </c>
      <c r="R83">
        <v>42.846803999999999</v>
      </c>
      <c r="S83">
        <v>26.620229999999999</v>
      </c>
      <c r="T83">
        <v>0.44400000000000001</v>
      </c>
      <c r="U83">
        <v>348.97500000000002</v>
      </c>
      <c r="V83">
        <v>20.731850000000001</v>
      </c>
      <c r="W83">
        <v>46.399079999999998</v>
      </c>
      <c r="X83">
        <v>98.34375</v>
      </c>
      <c r="Y83">
        <v>0</v>
      </c>
      <c r="Z83">
        <v>6.5537999999999998</v>
      </c>
      <c r="AA83">
        <v>11.85</v>
      </c>
      <c r="AB83">
        <v>0</v>
      </c>
      <c r="AC83">
        <v>0</v>
      </c>
      <c r="AD83">
        <v>2.734</v>
      </c>
      <c r="AE83">
        <v>31.896000000000001</v>
      </c>
      <c r="AF83">
        <v>27.431999999999999</v>
      </c>
      <c r="AG83">
        <v>45.147199999999998</v>
      </c>
      <c r="AH83">
        <v>0</v>
      </c>
      <c r="AI83">
        <v>0</v>
      </c>
      <c r="AJ83">
        <v>0</v>
      </c>
      <c r="AK83">
        <v>26.3</v>
      </c>
      <c r="AL83">
        <v>2.7888000000000002</v>
      </c>
      <c r="AM83">
        <v>0</v>
      </c>
      <c r="AN83">
        <v>0.70523999999999998</v>
      </c>
      <c r="AO83">
        <v>0</v>
      </c>
      <c r="AP83">
        <v>3.5868000000000002</v>
      </c>
      <c r="AQ83">
        <v>65.207999999999998</v>
      </c>
      <c r="AR83">
        <v>4.4160000000000004</v>
      </c>
      <c r="AS83">
        <v>5.3807999999999998</v>
      </c>
      <c r="AT83">
        <v>14.9968</v>
      </c>
      <c r="AU83">
        <v>0</v>
      </c>
      <c r="AV83">
        <v>46.031999999999996</v>
      </c>
      <c r="AW83">
        <v>74.985299999999995</v>
      </c>
      <c r="AX83">
        <v>5.7149999999999999</v>
      </c>
      <c r="AY83">
        <v>0</v>
      </c>
      <c r="AZ83">
        <f t="shared" si="3"/>
        <v>32.887639999999998</v>
      </c>
      <c r="BA83">
        <f t="shared" si="4"/>
        <v>2930.3520290000001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2</v>
      </c>
      <c r="BP83">
        <v>1.0900000000000001</v>
      </c>
      <c r="BQ83">
        <v>0</v>
      </c>
      <c r="BR83">
        <v>0</v>
      </c>
      <c r="BS83">
        <v>1.64</v>
      </c>
      <c r="BT83">
        <v>0</v>
      </c>
      <c r="BU83">
        <v>0</v>
      </c>
      <c r="BV83">
        <v>0</v>
      </c>
      <c r="BW83">
        <v>6.3</v>
      </c>
      <c r="BX83">
        <v>0</v>
      </c>
      <c r="BY83">
        <v>0.26</v>
      </c>
      <c r="BZ83">
        <v>0</v>
      </c>
      <c r="CA83">
        <v>0</v>
      </c>
      <c r="CB83">
        <v>1.53</v>
      </c>
      <c r="CC83">
        <v>0.8</v>
      </c>
      <c r="CD83">
        <v>0.42</v>
      </c>
      <c r="CE83">
        <v>0.94</v>
      </c>
      <c r="CF83">
        <v>0</v>
      </c>
      <c r="CG83">
        <v>3.77</v>
      </c>
      <c r="CH83">
        <v>0</v>
      </c>
      <c r="CI83">
        <v>5.34</v>
      </c>
      <c r="CJ83">
        <v>1.92</v>
      </c>
      <c r="CK83">
        <v>1.79</v>
      </c>
      <c r="CL83">
        <v>0</v>
      </c>
      <c r="CM83">
        <v>0</v>
      </c>
      <c r="CN83">
        <v>0</v>
      </c>
      <c r="CO83">
        <v>2.25</v>
      </c>
      <c r="CP83">
        <v>0.49764000000000003</v>
      </c>
      <c r="CQ83">
        <v>0</v>
      </c>
      <c r="CR83">
        <v>2.34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32.887639999999998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93.154499999999999</v>
      </c>
      <c r="J84">
        <v>0</v>
      </c>
      <c r="K84">
        <v>687.84215500000005</v>
      </c>
      <c r="L84">
        <v>656.40412500000002</v>
      </c>
      <c r="M84">
        <v>92.92</v>
      </c>
      <c r="N84">
        <v>119.15625</v>
      </c>
      <c r="O84">
        <v>124.79062500000001</v>
      </c>
      <c r="P84">
        <v>141.16999999999999</v>
      </c>
      <c r="Q84">
        <v>21.938279999999999</v>
      </c>
      <c r="R84">
        <v>42.846803999999999</v>
      </c>
      <c r="S84">
        <v>26.620229999999999</v>
      </c>
      <c r="T84">
        <v>0.44400000000000001</v>
      </c>
      <c r="U84">
        <v>348.97500000000002</v>
      </c>
      <c r="V84">
        <v>20.731850000000001</v>
      </c>
      <c r="W84">
        <v>46.399079999999998</v>
      </c>
      <c r="X84">
        <v>98.34375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15.948</v>
      </c>
      <c r="AF84">
        <v>27.431999999999999</v>
      </c>
      <c r="AG84">
        <v>45.147199999999998</v>
      </c>
      <c r="AH84">
        <v>0</v>
      </c>
      <c r="AI84">
        <v>0</v>
      </c>
      <c r="AJ84">
        <v>0</v>
      </c>
      <c r="AK84">
        <v>26.3</v>
      </c>
      <c r="AL84">
        <v>2.7888000000000002</v>
      </c>
      <c r="AM84">
        <v>0</v>
      </c>
      <c r="AN84">
        <v>0.70523999999999998</v>
      </c>
      <c r="AO84">
        <v>0</v>
      </c>
      <c r="AP84">
        <v>3.5868000000000002</v>
      </c>
      <c r="AQ84">
        <v>48.905999999999999</v>
      </c>
      <c r="AR84">
        <v>4.4160000000000004</v>
      </c>
      <c r="AS84">
        <v>5.3807999999999998</v>
      </c>
      <c r="AT84">
        <v>14.9968</v>
      </c>
      <c r="AU84">
        <v>0</v>
      </c>
      <c r="AV84">
        <v>46.031999999999996</v>
      </c>
      <c r="AW84">
        <v>74.985299999999995</v>
      </c>
      <c r="AX84">
        <v>5.7149999999999999</v>
      </c>
      <c r="AY84">
        <v>0</v>
      </c>
      <c r="AZ84">
        <f t="shared" si="3"/>
        <v>32.887639999999998</v>
      </c>
      <c r="BA84">
        <f t="shared" si="4"/>
        <v>2883.5180289999998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2</v>
      </c>
      <c r="BP84">
        <v>1.0900000000000001</v>
      </c>
      <c r="BQ84">
        <v>0</v>
      </c>
      <c r="BR84">
        <v>0</v>
      </c>
      <c r="BS84">
        <v>1.64</v>
      </c>
      <c r="BT84">
        <v>0</v>
      </c>
      <c r="BU84">
        <v>0</v>
      </c>
      <c r="BV84">
        <v>0</v>
      </c>
      <c r="BW84">
        <v>6.3</v>
      </c>
      <c r="BX84">
        <v>0</v>
      </c>
      <c r="BY84">
        <v>0.26</v>
      </c>
      <c r="BZ84">
        <v>0</v>
      </c>
      <c r="CA84">
        <v>0</v>
      </c>
      <c r="CB84">
        <v>1.53</v>
      </c>
      <c r="CC84">
        <v>0.8</v>
      </c>
      <c r="CD84">
        <v>0.42</v>
      </c>
      <c r="CE84">
        <v>0.94</v>
      </c>
      <c r="CF84">
        <v>0</v>
      </c>
      <c r="CG84">
        <v>3.77</v>
      </c>
      <c r="CH84">
        <v>0</v>
      </c>
      <c r="CI84">
        <v>5.34</v>
      </c>
      <c r="CJ84">
        <v>1.92</v>
      </c>
      <c r="CK84">
        <v>1.79</v>
      </c>
      <c r="CL84">
        <v>0</v>
      </c>
      <c r="CM84">
        <v>0</v>
      </c>
      <c r="CN84">
        <v>0</v>
      </c>
      <c r="CO84">
        <v>2.25</v>
      </c>
      <c r="CP84">
        <v>0.49764000000000003</v>
      </c>
      <c r="CQ84">
        <v>0</v>
      </c>
      <c r="CR84">
        <v>2.34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32.887639999999998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93.154499999999999</v>
      </c>
      <c r="J85">
        <v>0</v>
      </c>
      <c r="K85">
        <v>687.84215500000005</v>
      </c>
      <c r="L85">
        <v>656.40412500000002</v>
      </c>
      <c r="M85">
        <v>92.92</v>
      </c>
      <c r="N85">
        <v>119.15625</v>
      </c>
      <c r="O85">
        <v>124.79062500000001</v>
      </c>
      <c r="P85">
        <v>141.16999999999999</v>
      </c>
      <c r="Q85">
        <v>21.938279999999999</v>
      </c>
      <c r="R85">
        <v>42.846803999999999</v>
      </c>
      <c r="S85">
        <v>26.620229999999999</v>
      </c>
      <c r="T85">
        <v>0.44400000000000001</v>
      </c>
      <c r="U85">
        <v>348.97500000000002</v>
      </c>
      <c r="V85">
        <v>20.731850000000001</v>
      </c>
      <c r="W85">
        <v>46.399079999999998</v>
      </c>
      <c r="X85">
        <v>98.34375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18.288</v>
      </c>
      <c r="AG85">
        <v>45.147199999999998</v>
      </c>
      <c r="AH85">
        <v>0</v>
      </c>
      <c r="AI85">
        <v>0</v>
      </c>
      <c r="AJ85">
        <v>0</v>
      </c>
      <c r="AK85">
        <v>26.3</v>
      </c>
      <c r="AL85">
        <v>2.7888000000000002</v>
      </c>
      <c r="AM85">
        <v>0</v>
      </c>
      <c r="AN85">
        <v>0.70523999999999998</v>
      </c>
      <c r="AO85">
        <v>0</v>
      </c>
      <c r="AP85">
        <v>3.5868000000000002</v>
      </c>
      <c r="AQ85">
        <v>46.991999999999997</v>
      </c>
      <c r="AR85">
        <v>11.04</v>
      </c>
      <c r="AS85">
        <v>5.3807999999999998</v>
      </c>
      <c r="AT85">
        <v>14.9968</v>
      </c>
      <c r="AU85">
        <v>0</v>
      </c>
      <c r="AV85">
        <v>46.031999999999996</v>
      </c>
      <c r="AW85">
        <v>74.985299999999995</v>
      </c>
      <c r="AX85">
        <v>5.7149999999999999</v>
      </c>
      <c r="AY85">
        <v>0</v>
      </c>
      <c r="AZ85">
        <f t="shared" si="3"/>
        <v>32.887639999999998</v>
      </c>
      <c r="BA85">
        <f t="shared" si="4"/>
        <v>2863.1360290000002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2</v>
      </c>
      <c r="BP85">
        <v>1.0900000000000001</v>
      </c>
      <c r="BQ85">
        <v>0</v>
      </c>
      <c r="BR85">
        <v>0</v>
      </c>
      <c r="BS85">
        <v>1.64</v>
      </c>
      <c r="BT85">
        <v>0</v>
      </c>
      <c r="BU85">
        <v>0</v>
      </c>
      <c r="BV85">
        <v>0</v>
      </c>
      <c r="BW85">
        <v>6.3</v>
      </c>
      <c r="BX85">
        <v>0</v>
      </c>
      <c r="BY85">
        <v>0.26</v>
      </c>
      <c r="BZ85">
        <v>0</v>
      </c>
      <c r="CA85">
        <v>0</v>
      </c>
      <c r="CB85">
        <v>1.53</v>
      </c>
      <c r="CC85">
        <v>0.8</v>
      </c>
      <c r="CD85">
        <v>0.42</v>
      </c>
      <c r="CE85">
        <v>0.94</v>
      </c>
      <c r="CF85">
        <v>0</v>
      </c>
      <c r="CG85">
        <v>3.77</v>
      </c>
      <c r="CH85">
        <v>0</v>
      </c>
      <c r="CI85">
        <v>5.34</v>
      </c>
      <c r="CJ85">
        <v>1.92</v>
      </c>
      <c r="CK85">
        <v>1.79</v>
      </c>
      <c r="CL85">
        <v>0</v>
      </c>
      <c r="CM85">
        <v>0</v>
      </c>
      <c r="CN85">
        <v>0</v>
      </c>
      <c r="CO85">
        <v>2.25</v>
      </c>
      <c r="CP85">
        <v>0.49764000000000003</v>
      </c>
      <c r="CQ85">
        <v>0</v>
      </c>
      <c r="CR85">
        <v>2.34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32.887639999999998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93.154499999999999</v>
      </c>
      <c r="J86">
        <v>0</v>
      </c>
      <c r="K86">
        <v>687.84215500000005</v>
      </c>
      <c r="L86">
        <v>656.40412500000002</v>
      </c>
      <c r="M86">
        <v>92.92</v>
      </c>
      <c r="N86">
        <v>119.15625</v>
      </c>
      <c r="O86">
        <v>124.79062500000001</v>
      </c>
      <c r="P86">
        <v>141.16999999999999</v>
      </c>
      <c r="Q86">
        <v>21.938279999999999</v>
      </c>
      <c r="R86">
        <v>42.846803999999999</v>
      </c>
      <c r="S86">
        <v>26.620229999999999</v>
      </c>
      <c r="T86">
        <v>0.44400000000000001</v>
      </c>
      <c r="U86">
        <v>348.97500000000002</v>
      </c>
      <c r="V86">
        <v>20.731850000000001</v>
      </c>
      <c r="W86">
        <v>46.399079999999998</v>
      </c>
      <c r="X86">
        <v>98.34375</v>
      </c>
      <c r="Y86">
        <v>0</v>
      </c>
      <c r="Z86">
        <v>1.1000000000000001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18.288</v>
      </c>
      <c r="AG86">
        <v>45.147199999999998</v>
      </c>
      <c r="AH86">
        <v>0</v>
      </c>
      <c r="AI86">
        <v>0</v>
      </c>
      <c r="AJ86">
        <v>0</v>
      </c>
      <c r="AK86">
        <v>26.3</v>
      </c>
      <c r="AL86">
        <v>2.7888000000000002</v>
      </c>
      <c r="AM86">
        <v>0</v>
      </c>
      <c r="AN86">
        <v>0.70523999999999998</v>
      </c>
      <c r="AO86">
        <v>0</v>
      </c>
      <c r="AP86">
        <v>3.5868000000000002</v>
      </c>
      <c r="AQ86">
        <v>32.603999999999999</v>
      </c>
      <c r="AR86">
        <v>30.911999999999999</v>
      </c>
      <c r="AS86">
        <v>5.3807999999999998</v>
      </c>
      <c r="AT86">
        <v>14.9968</v>
      </c>
      <c r="AU86">
        <v>0</v>
      </c>
      <c r="AV86">
        <v>46.031999999999996</v>
      </c>
      <c r="AW86">
        <v>74.985299999999995</v>
      </c>
      <c r="AX86">
        <v>5.7149999999999999</v>
      </c>
      <c r="AY86">
        <v>0</v>
      </c>
      <c r="AZ86">
        <f t="shared" si="3"/>
        <v>32.887639999999998</v>
      </c>
      <c r="BA86">
        <f t="shared" si="4"/>
        <v>2863.1662289999995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2</v>
      </c>
      <c r="BP86">
        <v>1.0900000000000001</v>
      </c>
      <c r="BQ86">
        <v>0</v>
      </c>
      <c r="BR86">
        <v>0</v>
      </c>
      <c r="BS86">
        <v>1.64</v>
      </c>
      <c r="BT86">
        <v>0</v>
      </c>
      <c r="BU86">
        <v>0</v>
      </c>
      <c r="BV86">
        <v>0</v>
      </c>
      <c r="BW86">
        <v>6.3</v>
      </c>
      <c r="BX86">
        <v>0</v>
      </c>
      <c r="BY86">
        <v>0.26</v>
      </c>
      <c r="BZ86">
        <v>0</v>
      </c>
      <c r="CA86">
        <v>0</v>
      </c>
      <c r="CB86">
        <v>1.53</v>
      </c>
      <c r="CC86">
        <v>0.8</v>
      </c>
      <c r="CD86">
        <v>0.42</v>
      </c>
      <c r="CE86">
        <v>0.94</v>
      </c>
      <c r="CF86">
        <v>0</v>
      </c>
      <c r="CG86">
        <v>3.77</v>
      </c>
      <c r="CH86">
        <v>0</v>
      </c>
      <c r="CI86">
        <v>5.34</v>
      </c>
      <c r="CJ86">
        <v>1.92</v>
      </c>
      <c r="CK86">
        <v>1.79</v>
      </c>
      <c r="CL86">
        <v>0</v>
      </c>
      <c r="CM86">
        <v>0</v>
      </c>
      <c r="CN86">
        <v>0</v>
      </c>
      <c r="CO86">
        <v>2.25</v>
      </c>
      <c r="CP86">
        <v>0.49764000000000003</v>
      </c>
      <c r="CQ86">
        <v>0</v>
      </c>
      <c r="CR86">
        <v>2.34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32.887639999999998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93.154499999999999</v>
      </c>
      <c r="J87">
        <v>0</v>
      </c>
      <c r="K87">
        <v>687.84215500000005</v>
      </c>
      <c r="L87">
        <v>656.40412500000002</v>
      </c>
      <c r="M87">
        <v>92.92</v>
      </c>
      <c r="N87">
        <v>119.15625</v>
      </c>
      <c r="O87">
        <v>124.79062500000001</v>
      </c>
      <c r="P87">
        <v>141.16999999999999</v>
      </c>
      <c r="Q87">
        <v>21.938279999999999</v>
      </c>
      <c r="R87">
        <v>42.846803999999999</v>
      </c>
      <c r="S87">
        <v>26.620229999999999</v>
      </c>
      <c r="T87">
        <v>0.44400000000000001</v>
      </c>
      <c r="U87">
        <v>348.97500000000002</v>
      </c>
      <c r="V87">
        <v>20.731850000000001</v>
      </c>
      <c r="W87">
        <v>46.399079999999998</v>
      </c>
      <c r="X87">
        <v>98.34375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18.288</v>
      </c>
      <c r="AG87">
        <v>45.147199999999998</v>
      </c>
      <c r="AH87">
        <v>0</v>
      </c>
      <c r="AI87">
        <v>0</v>
      </c>
      <c r="AJ87">
        <v>0</v>
      </c>
      <c r="AK87">
        <v>26.3</v>
      </c>
      <c r="AL87">
        <v>2.7888000000000002</v>
      </c>
      <c r="AM87">
        <v>0</v>
      </c>
      <c r="AN87">
        <v>0.70523999999999998</v>
      </c>
      <c r="AO87">
        <v>0</v>
      </c>
      <c r="AP87">
        <v>3.5868000000000002</v>
      </c>
      <c r="AQ87">
        <v>32.603999999999999</v>
      </c>
      <c r="AR87">
        <v>30.911999999999999</v>
      </c>
      <c r="AS87">
        <v>5.3807999999999998</v>
      </c>
      <c r="AT87">
        <v>14.9968</v>
      </c>
      <c r="AU87">
        <v>0</v>
      </c>
      <c r="AV87">
        <v>46.031999999999996</v>
      </c>
      <c r="AW87">
        <v>74.985299999999995</v>
      </c>
      <c r="AX87">
        <v>5.7149999999999999</v>
      </c>
      <c r="AY87">
        <v>0</v>
      </c>
      <c r="AZ87">
        <f t="shared" si="3"/>
        <v>32.887639999999998</v>
      </c>
      <c r="BA87">
        <f t="shared" si="4"/>
        <v>2862.0662289999996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2</v>
      </c>
      <c r="BP87">
        <v>1.0900000000000001</v>
      </c>
      <c r="BQ87">
        <v>0</v>
      </c>
      <c r="BR87">
        <v>0</v>
      </c>
      <c r="BS87">
        <v>1.64</v>
      </c>
      <c r="BT87">
        <v>0</v>
      </c>
      <c r="BU87">
        <v>0</v>
      </c>
      <c r="BV87">
        <v>0</v>
      </c>
      <c r="BW87">
        <v>6.3</v>
      </c>
      <c r="BX87">
        <v>0</v>
      </c>
      <c r="BY87">
        <v>0.26</v>
      </c>
      <c r="BZ87">
        <v>0</v>
      </c>
      <c r="CA87">
        <v>0</v>
      </c>
      <c r="CB87">
        <v>1.53</v>
      </c>
      <c r="CC87">
        <v>0.8</v>
      </c>
      <c r="CD87">
        <v>0.42</v>
      </c>
      <c r="CE87">
        <v>0.94</v>
      </c>
      <c r="CF87">
        <v>0</v>
      </c>
      <c r="CG87">
        <v>3.77</v>
      </c>
      <c r="CH87">
        <v>0</v>
      </c>
      <c r="CI87">
        <v>5.34</v>
      </c>
      <c r="CJ87">
        <v>1.92</v>
      </c>
      <c r="CK87">
        <v>1.79</v>
      </c>
      <c r="CL87">
        <v>0</v>
      </c>
      <c r="CM87">
        <v>0</v>
      </c>
      <c r="CN87">
        <v>0</v>
      </c>
      <c r="CO87">
        <v>2.25</v>
      </c>
      <c r="CP87">
        <v>0.49764000000000003</v>
      </c>
      <c r="CQ87">
        <v>0</v>
      </c>
      <c r="CR87">
        <v>2.34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32.887639999999998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93.154499999999999</v>
      </c>
      <c r="J88">
        <v>0</v>
      </c>
      <c r="K88">
        <v>687.84215500000005</v>
      </c>
      <c r="L88">
        <v>656.40412500000002</v>
      </c>
      <c r="M88">
        <v>92.92</v>
      </c>
      <c r="N88">
        <v>119.15625</v>
      </c>
      <c r="O88">
        <v>124.79062500000001</v>
      </c>
      <c r="P88">
        <v>141.16999999999999</v>
      </c>
      <c r="Q88">
        <v>21.938279999999999</v>
      </c>
      <c r="R88">
        <v>42.846803999999999</v>
      </c>
      <c r="S88">
        <v>26.620229999999999</v>
      </c>
      <c r="T88">
        <v>0.44400000000000001</v>
      </c>
      <c r="U88">
        <v>348.97500000000002</v>
      </c>
      <c r="V88">
        <v>20.731850000000001</v>
      </c>
      <c r="W88">
        <v>46.399079999999998</v>
      </c>
      <c r="X88">
        <v>98.34375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18.288</v>
      </c>
      <c r="AG88">
        <v>45.147199999999998</v>
      </c>
      <c r="AH88">
        <v>0</v>
      </c>
      <c r="AI88">
        <v>0</v>
      </c>
      <c r="AJ88">
        <v>0</v>
      </c>
      <c r="AK88">
        <v>26.3</v>
      </c>
      <c r="AL88">
        <v>2.7888000000000002</v>
      </c>
      <c r="AM88">
        <v>0</v>
      </c>
      <c r="AN88">
        <v>0.70523999999999998</v>
      </c>
      <c r="AO88">
        <v>0</v>
      </c>
      <c r="AP88">
        <v>3.5868000000000002</v>
      </c>
      <c r="AQ88">
        <v>16.302</v>
      </c>
      <c r="AR88">
        <v>4.4160000000000004</v>
      </c>
      <c r="AS88">
        <v>5.3807999999999998</v>
      </c>
      <c r="AT88">
        <v>14.9968</v>
      </c>
      <c r="AU88">
        <v>0</v>
      </c>
      <c r="AV88">
        <v>46.031999999999996</v>
      </c>
      <c r="AW88">
        <v>74.985299999999995</v>
      </c>
      <c r="AX88">
        <v>5.7149999999999999</v>
      </c>
      <c r="AY88">
        <v>0</v>
      </c>
      <c r="AZ88">
        <f t="shared" si="3"/>
        <v>32.887639999999998</v>
      </c>
      <c r="BA88">
        <f t="shared" si="4"/>
        <v>2819.2682290000002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2</v>
      </c>
      <c r="BP88">
        <v>1.0900000000000001</v>
      </c>
      <c r="BQ88">
        <v>0</v>
      </c>
      <c r="BR88">
        <v>0</v>
      </c>
      <c r="BS88">
        <v>1.64</v>
      </c>
      <c r="BT88">
        <v>0</v>
      </c>
      <c r="BU88">
        <v>0</v>
      </c>
      <c r="BV88">
        <v>0</v>
      </c>
      <c r="BW88">
        <v>6.3</v>
      </c>
      <c r="BX88">
        <v>0</v>
      </c>
      <c r="BY88">
        <v>0.26</v>
      </c>
      <c r="BZ88">
        <v>0</v>
      </c>
      <c r="CA88">
        <v>0</v>
      </c>
      <c r="CB88">
        <v>1.53</v>
      </c>
      <c r="CC88">
        <v>0.8</v>
      </c>
      <c r="CD88">
        <v>0.42</v>
      </c>
      <c r="CE88">
        <v>0.94</v>
      </c>
      <c r="CF88">
        <v>0</v>
      </c>
      <c r="CG88">
        <v>3.77</v>
      </c>
      <c r="CH88">
        <v>0</v>
      </c>
      <c r="CI88">
        <v>5.34</v>
      </c>
      <c r="CJ88">
        <v>1.92</v>
      </c>
      <c r="CK88">
        <v>1.79</v>
      </c>
      <c r="CL88">
        <v>0</v>
      </c>
      <c r="CM88">
        <v>0</v>
      </c>
      <c r="CN88">
        <v>0</v>
      </c>
      <c r="CO88">
        <v>2.25</v>
      </c>
      <c r="CP88">
        <v>0.49764000000000003</v>
      </c>
      <c r="CQ88">
        <v>0</v>
      </c>
      <c r="CR88">
        <v>2.34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32.887639999999998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93.154499999999999</v>
      </c>
      <c r="J89">
        <v>0</v>
      </c>
      <c r="K89">
        <v>687.84215500000005</v>
      </c>
      <c r="L89">
        <v>656.40412500000002</v>
      </c>
      <c r="M89">
        <v>92.92</v>
      </c>
      <c r="N89">
        <v>119.15625</v>
      </c>
      <c r="O89">
        <v>124.79062500000001</v>
      </c>
      <c r="P89">
        <v>141.16999999999999</v>
      </c>
      <c r="Q89">
        <v>21.938279999999999</v>
      </c>
      <c r="R89">
        <v>42.846803999999999</v>
      </c>
      <c r="S89">
        <v>26.620229999999999</v>
      </c>
      <c r="T89">
        <v>0.44400000000000001</v>
      </c>
      <c r="U89">
        <v>348.97500000000002</v>
      </c>
      <c r="V89">
        <v>20.731850000000001</v>
      </c>
      <c r="W89">
        <v>46.399079999999998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18.288</v>
      </c>
      <c r="AG89">
        <v>45.147199999999998</v>
      </c>
      <c r="AH89">
        <v>0</v>
      </c>
      <c r="AI89">
        <v>0</v>
      </c>
      <c r="AJ89">
        <v>0</v>
      </c>
      <c r="AK89">
        <v>26.3</v>
      </c>
      <c r="AL89">
        <v>2.7888000000000002</v>
      </c>
      <c r="AM89">
        <v>0</v>
      </c>
      <c r="AN89">
        <v>0.70523999999999998</v>
      </c>
      <c r="AO89">
        <v>0</v>
      </c>
      <c r="AP89">
        <v>3.5868000000000002</v>
      </c>
      <c r="AQ89">
        <v>16.302</v>
      </c>
      <c r="AR89">
        <v>3.3119999999999998</v>
      </c>
      <c r="AS89">
        <v>5.3807999999999998</v>
      </c>
      <c r="AT89">
        <v>14.9968</v>
      </c>
      <c r="AU89">
        <v>0</v>
      </c>
      <c r="AV89">
        <v>46.031999999999996</v>
      </c>
      <c r="AW89">
        <v>74.985299999999995</v>
      </c>
      <c r="AX89">
        <v>5.7149999999999999</v>
      </c>
      <c r="AY89">
        <v>0</v>
      </c>
      <c r="AZ89">
        <f t="shared" si="3"/>
        <v>32.887639999999998</v>
      </c>
      <c r="BA89">
        <f t="shared" si="4"/>
        <v>2818.164229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2</v>
      </c>
      <c r="BP89">
        <v>1.0900000000000001</v>
      </c>
      <c r="BQ89">
        <v>0</v>
      </c>
      <c r="BR89">
        <v>0</v>
      </c>
      <c r="BS89">
        <v>1.64</v>
      </c>
      <c r="BT89">
        <v>0</v>
      </c>
      <c r="BU89">
        <v>0</v>
      </c>
      <c r="BV89">
        <v>0</v>
      </c>
      <c r="BW89">
        <v>6.3</v>
      </c>
      <c r="BX89">
        <v>0</v>
      </c>
      <c r="BY89">
        <v>0.26</v>
      </c>
      <c r="BZ89">
        <v>0</v>
      </c>
      <c r="CA89">
        <v>0</v>
      </c>
      <c r="CB89">
        <v>1.53</v>
      </c>
      <c r="CC89">
        <v>0.8</v>
      </c>
      <c r="CD89">
        <v>0.42</v>
      </c>
      <c r="CE89">
        <v>0.94</v>
      </c>
      <c r="CF89">
        <v>0</v>
      </c>
      <c r="CG89">
        <v>3.77</v>
      </c>
      <c r="CH89">
        <v>0</v>
      </c>
      <c r="CI89">
        <v>5.34</v>
      </c>
      <c r="CJ89">
        <v>1.92</v>
      </c>
      <c r="CK89">
        <v>1.79</v>
      </c>
      <c r="CL89">
        <v>0</v>
      </c>
      <c r="CM89">
        <v>0</v>
      </c>
      <c r="CN89">
        <v>0</v>
      </c>
      <c r="CO89">
        <v>2.25</v>
      </c>
      <c r="CP89">
        <v>0.49764000000000003</v>
      </c>
      <c r="CQ89">
        <v>0</v>
      </c>
      <c r="CR89">
        <v>2.34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32.887639999999998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93.154499999999999</v>
      </c>
      <c r="J90">
        <v>0</v>
      </c>
      <c r="K90">
        <v>687.84215500000005</v>
      </c>
      <c r="L90">
        <v>656.40412500000002</v>
      </c>
      <c r="M90">
        <v>92.92</v>
      </c>
      <c r="N90">
        <v>119.15625</v>
      </c>
      <c r="O90">
        <v>124.79062500000001</v>
      </c>
      <c r="P90">
        <v>141.16999999999999</v>
      </c>
      <c r="Q90">
        <v>21.938279999999999</v>
      </c>
      <c r="R90">
        <v>42.846803999999999</v>
      </c>
      <c r="S90">
        <v>26.620229999999999</v>
      </c>
      <c r="T90">
        <v>0.44400000000000001</v>
      </c>
      <c r="U90">
        <v>348.97500000000002</v>
      </c>
      <c r="V90">
        <v>20.731850000000001</v>
      </c>
      <c r="W90">
        <v>46.399079999999998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18.288</v>
      </c>
      <c r="AG90">
        <v>45.147199999999998</v>
      </c>
      <c r="AH90">
        <v>0</v>
      </c>
      <c r="AI90">
        <v>0</v>
      </c>
      <c r="AJ90">
        <v>0</v>
      </c>
      <c r="AK90">
        <v>26.3</v>
      </c>
      <c r="AL90">
        <v>2.7888000000000002</v>
      </c>
      <c r="AM90">
        <v>0</v>
      </c>
      <c r="AN90">
        <v>0.70523999999999998</v>
      </c>
      <c r="AO90">
        <v>0</v>
      </c>
      <c r="AP90">
        <v>3.5868000000000002</v>
      </c>
      <c r="AQ90">
        <v>16.302</v>
      </c>
      <c r="AR90">
        <v>3.3119999999999998</v>
      </c>
      <c r="AS90">
        <v>5.3807999999999998</v>
      </c>
      <c r="AT90">
        <v>14.9968</v>
      </c>
      <c r="AU90">
        <v>0</v>
      </c>
      <c r="AV90">
        <v>46.031999999999996</v>
      </c>
      <c r="AW90">
        <v>74.985299999999995</v>
      </c>
      <c r="AX90">
        <v>5.7149999999999999</v>
      </c>
      <c r="AY90">
        <v>0</v>
      </c>
      <c r="AZ90">
        <f t="shared" si="3"/>
        <v>32.887639999999998</v>
      </c>
      <c r="BA90">
        <f t="shared" si="4"/>
        <v>2818.164229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2</v>
      </c>
      <c r="BP90">
        <v>1.0900000000000001</v>
      </c>
      <c r="BQ90">
        <v>0</v>
      </c>
      <c r="BR90">
        <v>0</v>
      </c>
      <c r="BS90">
        <v>1.64</v>
      </c>
      <c r="BT90">
        <v>0</v>
      </c>
      <c r="BU90">
        <v>0</v>
      </c>
      <c r="BV90">
        <v>0</v>
      </c>
      <c r="BW90">
        <v>6.3</v>
      </c>
      <c r="BX90">
        <v>0</v>
      </c>
      <c r="BY90">
        <v>0.26</v>
      </c>
      <c r="BZ90">
        <v>0</v>
      </c>
      <c r="CA90">
        <v>0</v>
      </c>
      <c r="CB90">
        <v>1.53</v>
      </c>
      <c r="CC90">
        <v>0.8</v>
      </c>
      <c r="CD90">
        <v>0.42</v>
      </c>
      <c r="CE90">
        <v>0.94</v>
      </c>
      <c r="CF90">
        <v>0</v>
      </c>
      <c r="CG90">
        <v>3.77</v>
      </c>
      <c r="CH90">
        <v>0</v>
      </c>
      <c r="CI90">
        <v>5.34</v>
      </c>
      <c r="CJ90">
        <v>1.92</v>
      </c>
      <c r="CK90">
        <v>1.79</v>
      </c>
      <c r="CL90">
        <v>0</v>
      </c>
      <c r="CM90">
        <v>0</v>
      </c>
      <c r="CN90">
        <v>0</v>
      </c>
      <c r="CO90">
        <v>2.25</v>
      </c>
      <c r="CP90">
        <v>0.49764000000000003</v>
      </c>
      <c r="CQ90">
        <v>0</v>
      </c>
      <c r="CR90">
        <v>2.34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32.887639999999998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93.154499999999999</v>
      </c>
      <c r="J91">
        <v>0</v>
      </c>
      <c r="K91">
        <v>687.84215500000005</v>
      </c>
      <c r="L91">
        <v>656.40412500000002</v>
      </c>
      <c r="M91">
        <v>92.92</v>
      </c>
      <c r="N91">
        <v>119.15625</v>
      </c>
      <c r="O91">
        <v>124.79062500000001</v>
      </c>
      <c r="P91">
        <v>141.16999999999999</v>
      </c>
      <c r="Q91">
        <v>21.938279999999999</v>
      </c>
      <c r="R91">
        <v>42.846803999999999</v>
      </c>
      <c r="S91">
        <v>26.620229999999999</v>
      </c>
      <c r="T91">
        <v>0.44400000000000001</v>
      </c>
      <c r="U91">
        <v>348.97500000000002</v>
      </c>
      <c r="V91">
        <v>20.731850000000001</v>
      </c>
      <c r="W91">
        <v>46.399079999999998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18.288</v>
      </c>
      <c r="AG91">
        <v>45.147199999999998</v>
      </c>
      <c r="AH91">
        <v>0</v>
      </c>
      <c r="AI91">
        <v>0</v>
      </c>
      <c r="AJ91">
        <v>0</v>
      </c>
      <c r="AK91">
        <v>26.3</v>
      </c>
      <c r="AL91">
        <v>2.7888000000000002</v>
      </c>
      <c r="AM91">
        <v>0</v>
      </c>
      <c r="AN91">
        <v>0.70523999999999998</v>
      </c>
      <c r="AO91">
        <v>0</v>
      </c>
      <c r="AP91">
        <v>3.5868000000000002</v>
      </c>
      <c r="AQ91">
        <v>16.302</v>
      </c>
      <c r="AR91">
        <v>3.3119999999999998</v>
      </c>
      <c r="AS91">
        <v>5.3807999999999998</v>
      </c>
      <c r="AT91">
        <v>14.9968</v>
      </c>
      <c r="AU91">
        <v>0</v>
      </c>
      <c r="AV91">
        <v>46.031999999999996</v>
      </c>
      <c r="AW91">
        <v>74.985299999999995</v>
      </c>
      <c r="AX91">
        <v>5.7149999999999999</v>
      </c>
      <c r="AY91">
        <v>0</v>
      </c>
      <c r="AZ91">
        <f t="shared" si="3"/>
        <v>32.937639999999995</v>
      </c>
      <c r="BA91">
        <f t="shared" si="4"/>
        <v>2818.2142290000002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2</v>
      </c>
      <c r="BP91">
        <v>1.0900000000000001</v>
      </c>
      <c r="BQ91">
        <v>0</v>
      </c>
      <c r="BR91">
        <v>0</v>
      </c>
      <c r="BS91">
        <v>1.64</v>
      </c>
      <c r="BT91">
        <v>0</v>
      </c>
      <c r="BU91">
        <v>0</v>
      </c>
      <c r="BV91">
        <v>0</v>
      </c>
      <c r="BW91">
        <v>6.3</v>
      </c>
      <c r="BX91">
        <v>0</v>
      </c>
      <c r="BY91">
        <v>0.26</v>
      </c>
      <c r="BZ91">
        <v>0</v>
      </c>
      <c r="CA91">
        <v>0</v>
      </c>
      <c r="CB91">
        <v>1.53</v>
      </c>
      <c r="CC91">
        <v>0.85</v>
      </c>
      <c r="CD91">
        <v>0.42</v>
      </c>
      <c r="CE91">
        <v>0.94</v>
      </c>
      <c r="CF91">
        <v>0</v>
      </c>
      <c r="CG91">
        <v>3.77</v>
      </c>
      <c r="CH91">
        <v>0</v>
      </c>
      <c r="CI91">
        <v>5.34</v>
      </c>
      <c r="CJ91">
        <v>1.92</v>
      </c>
      <c r="CK91">
        <v>1.79</v>
      </c>
      <c r="CL91">
        <v>0</v>
      </c>
      <c r="CM91">
        <v>0</v>
      </c>
      <c r="CN91">
        <v>0</v>
      </c>
      <c r="CO91">
        <v>2.25</v>
      </c>
      <c r="CP91">
        <v>0.49764000000000003</v>
      </c>
      <c r="CQ91">
        <v>0</v>
      </c>
      <c r="CR91">
        <v>2.34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32.937639999999995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93.154499999999999</v>
      </c>
      <c r="J92">
        <v>0</v>
      </c>
      <c r="K92">
        <v>687.84215500000005</v>
      </c>
      <c r="L92">
        <v>656.40412500000002</v>
      </c>
      <c r="M92">
        <v>92.92</v>
      </c>
      <c r="N92">
        <v>119.15625</v>
      </c>
      <c r="O92">
        <v>124.79062500000001</v>
      </c>
      <c r="P92">
        <v>141.16999999999999</v>
      </c>
      <c r="Q92">
        <v>21.938279999999999</v>
      </c>
      <c r="R92">
        <v>42.846803999999999</v>
      </c>
      <c r="S92">
        <v>26.620229999999999</v>
      </c>
      <c r="T92">
        <v>0.44400000000000001</v>
      </c>
      <c r="U92">
        <v>348.97500000000002</v>
      </c>
      <c r="V92">
        <v>20.731850000000001</v>
      </c>
      <c r="W92">
        <v>46.399079999999998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18.288</v>
      </c>
      <c r="AG92">
        <v>45.147199999999998</v>
      </c>
      <c r="AH92">
        <v>0</v>
      </c>
      <c r="AI92">
        <v>0</v>
      </c>
      <c r="AJ92">
        <v>0</v>
      </c>
      <c r="AK92">
        <v>26.3</v>
      </c>
      <c r="AL92">
        <v>2.7888000000000002</v>
      </c>
      <c r="AM92">
        <v>0</v>
      </c>
      <c r="AN92">
        <v>0.70523999999999998</v>
      </c>
      <c r="AO92">
        <v>0</v>
      </c>
      <c r="AP92">
        <v>3.5868000000000002</v>
      </c>
      <c r="AQ92">
        <v>16.302</v>
      </c>
      <c r="AR92">
        <v>3.3119999999999998</v>
      </c>
      <c r="AS92">
        <v>5.3807999999999998</v>
      </c>
      <c r="AT92">
        <v>14.9968</v>
      </c>
      <c r="AU92">
        <v>0</v>
      </c>
      <c r="AV92">
        <v>46.031999999999996</v>
      </c>
      <c r="AW92">
        <v>74.985299999999995</v>
      </c>
      <c r="AX92">
        <v>5.7149999999999999</v>
      </c>
      <c r="AY92">
        <v>0</v>
      </c>
      <c r="AZ92">
        <f t="shared" si="3"/>
        <v>32.937639999999995</v>
      </c>
      <c r="BA92">
        <f t="shared" si="4"/>
        <v>2818.2142290000002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2</v>
      </c>
      <c r="BP92">
        <v>1.0900000000000001</v>
      </c>
      <c r="BQ92">
        <v>0</v>
      </c>
      <c r="BR92">
        <v>0</v>
      </c>
      <c r="BS92">
        <v>1.64</v>
      </c>
      <c r="BT92">
        <v>0</v>
      </c>
      <c r="BU92">
        <v>0</v>
      </c>
      <c r="BV92">
        <v>0</v>
      </c>
      <c r="BW92">
        <v>6.3</v>
      </c>
      <c r="BX92">
        <v>0</v>
      </c>
      <c r="BY92">
        <v>0.26</v>
      </c>
      <c r="BZ92">
        <v>0</v>
      </c>
      <c r="CA92">
        <v>0</v>
      </c>
      <c r="CB92">
        <v>1.53</v>
      </c>
      <c r="CC92">
        <v>0.85</v>
      </c>
      <c r="CD92">
        <v>0.42</v>
      </c>
      <c r="CE92">
        <v>0.94</v>
      </c>
      <c r="CF92">
        <v>0</v>
      </c>
      <c r="CG92">
        <v>3.77</v>
      </c>
      <c r="CH92">
        <v>0</v>
      </c>
      <c r="CI92">
        <v>5.34</v>
      </c>
      <c r="CJ92">
        <v>1.92</v>
      </c>
      <c r="CK92">
        <v>1.79</v>
      </c>
      <c r="CL92">
        <v>0</v>
      </c>
      <c r="CM92">
        <v>0</v>
      </c>
      <c r="CN92">
        <v>0</v>
      </c>
      <c r="CO92">
        <v>2.25</v>
      </c>
      <c r="CP92">
        <v>0.49764000000000003</v>
      </c>
      <c r="CQ92">
        <v>0</v>
      </c>
      <c r="CR92">
        <v>2.34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32.937639999999995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93.154499999999999</v>
      </c>
      <c r="J93">
        <v>0</v>
      </c>
      <c r="K93">
        <v>687.84215500000005</v>
      </c>
      <c r="L93">
        <v>656.40412500000002</v>
      </c>
      <c r="M93">
        <v>92.92</v>
      </c>
      <c r="N93">
        <v>119.15625</v>
      </c>
      <c r="O93">
        <v>124.79062500000001</v>
      </c>
      <c r="P93">
        <v>141.16999999999999</v>
      </c>
      <c r="Q93">
        <v>21.938279999999999</v>
      </c>
      <c r="R93">
        <v>42.846803999999999</v>
      </c>
      <c r="S93">
        <v>26.620229999999999</v>
      </c>
      <c r="T93">
        <v>0.44400000000000001</v>
      </c>
      <c r="U93">
        <v>348.97500000000002</v>
      </c>
      <c r="V93">
        <v>20.731850000000001</v>
      </c>
      <c r="W93">
        <v>46.399079999999998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18.288</v>
      </c>
      <c r="AG93">
        <v>45.147199999999998</v>
      </c>
      <c r="AH93">
        <v>0</v>
      </c>
      <c r="AI93">
        <v>0</v>
      </c>
      <c r="AJ93">
        <v>0</v>
      </c>
      <c r="AK93">
        <v>26.3</v>
      </c>
      <c r="AL93">
        <v>12.782</v>
      </c>
      <c r="AM93">
        <v>0</v>
      </c>
      <c r="AN93">
        <v>0.70523999999999998</v>
      </c>
      <c r="AO93">
        <v>0</v>
      </c>
      <c r="AP93">
        <v>3.5868000000000002</v>
      </c>
      <c r="AQ93">
        <v>14.52</v>
      </c>
      <c r="AR93">
        <v>3.3119999999999998</v>
      </c>
      <c r="AS93">
        <v>5.1117600000000003</v>
      </c>
      <c r="AT93">
        <v>14.9968</v>
      </c>
      <c r="AU93">
        <v>0</v>
      </c>
      <c r="AV93">
        <v>46.031999999999996</v>
      </c>
      <c r="AW93">
        <v>74.985299999999995</v>
      </c>
      <c r="AX93">
        <v>5.7149999999999999</v>
      </c>
      <c r="AY93">
        <v>0</v>
      </c>
      <c r="AZ93">
        <f t="shared" si="3"/>
        <v>32.937639999999995</v>
      </c>
      <c r="BA93">
        <f t="shared" si="4"/>
        <v>2826.1563890000002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2</v>
      </c>
      <c r="BP93">
        <v>1.0900000000000001</v>
      </c>
      <c r="BQ93">
        <v>0</v>
      </c>
      <c r="BR93">
        <v>0</v>
      </c>
      <c r="BS93">
        <v>1.64</v>
      </c>
      <c r="BT93">
        <v>0</v>
      </c>
      <c r="BU93">
        <v>0</v>
      </c>
      <c r="BV93">
        <v>0</v>
      </c>
      <c r="BW93">
        <v>6.3</v>
      </c>
      <c r="BX93">
        <v>0</v>
      </c>
      <c r="BY93">
        <v>0.26</v>
      </c>
      <c r="BZ93">
        <v>0</v>
      </c>
      <c r="CA93">
        <v>0</v>
      </c>
      <c r="CB93">
        <v>1.53</v>
      </c>
      <c r="CC93">
        <v>0.85</v>
      </c>
      <c r="CD93">
        <v>0.42</v>
      </c>
      <c r="CE93">
        <v>0.94</v>
      </c>
      <c r="CF93">
        <v>0</v>
      </c>
      <c r="CG93">
        <v>3.77</v>
      </c>
      <c r="CH93">
        <v>0</v>
      </c>
      <c r="CI93">
        <v>5.34</v>
      </c>
      <c r="CJ93">
        <v>1.92</v>
      </c>
      <c r="CK93">
        <v>1.79</v>
      </c>
      <c r="CL93">
        <v>0</v>
      </c>
      <c r="CM93">
        <v>0</v>
      </c>
      <c r="CN93">
        <v>0</v>
      </c>
      <c r="CO93">
        <v>2.25</v>
      </c>
      <c r="CP93">
        <v>0.49764000000000003</v>
      </c>
      <c r="CQ93">
        <v>0</v>
      </c>
      <c r="CR93">
        <v>2.34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32.937639999999995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93.154499999999999</v>
      </c>
      <c r="J94">
        <v>0</v>
      </c>
      <c r="K94">
        <v>687.84215500000005</v>
      </c>
      <c r="L94">
        <v>656.40412500000002</v>
      </c>
      <c r="M94">
        <v>92.92</v>
      </c>
      <c r="N94">
        <v>119.15625</v>
      </c>
      <c r="O94">
        <v>124.79062500000001</v>
      </c>
      <c r="P94">
        <v>141.16999999999999</v>
      </c>
      <c r="Q94">
        <v>21.938279999999999</v>
      </c>
      <c r="R94">
        <v>42.846803999999999</v>
      </c>
      <c r="S94">
        <v>26.620229999999999</v>
      </c>
      <c r="T94">
        <v>0.44400000000000001</v>
      </c>
      <c r="U94">
        <v>348.97500000000002</v>
      </c>
      <c r="V94">
        <v>20.731850000000001</v>
      </c>
      <c r="W94">
        <v>46.399079999999998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18.288</v>
      </c>
      <c r="AG94">
        <v>45.147199999999998</v>
      </c>
      <c r="AH94">
        <v>0</v>
      </c>
      <c r="AI94">
        <v>0</v>
      </c>
      <c r="AJ94">
        <v>0</v>
      </c>
      <c r="AK94">
        <v>26.3</v>
      </c>
      <c r="AL94">
        <v>53.451999999999998</v>
      </c>
      <c r="AM94">
        <v>0</v>
      </c>
      <c r="AN94">
        <v>0.70523999999999998</v>
      </c>
      <c r="AO94">
        <v>0</v>
      </c>
      <c r="AP94">
        <v>3.5868000000000002</v>
      </c>
      <c r="AQ94">
        <v>0</v>
      </c>
      <c r="AR94">
        <v>3.3119999999999998</v>
      </c>
      <c r="AS94">
        <v>5.1117600000000003</v>
      </c>
      <c r="AT94">
        <v>14.9968</v>
      </c>
      <c r="AU94">
        <v>0</v>
      </c>
      <c r="AV94">
        <v>46.031999999999996</v>
      </c>
      <c r="AW94">
        <v>74.985299999999995</v>
      </c>
      <c r="AX94">
        <v>5.7149999999999999</v>
      </c>
      <c r="AY94">
        <v>0</v>
      </c>
      <c r="AZ94">
        <f t="shared" si="3"/>
        <v>32.897639999999996</v>
      </c>
      <c r="BA94">
        <f t="shared" si="4"/>
        <v>2852.2663890000003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2</v>
      </c>
      <c r="BP94">
        <v>1.0900000000000001</v>
      </c>
      <c r="BQ94">
        <v>0</v>
      </c>
      <c r="BR94">
        <v>0</v>
      </c>
      <c r="BS94">
        <v>1.64</v>
      </c>
      <c r="BT94">
        <v>0</v>
      </c>
      <c r="BU94">
        <v>0</v>
      </c>
      <c r="BV94">
        <v>0</v>
      </c>
      <c r="BW94">
        <v>6.3</v>
      </c>
      <c r="BX94">
        <v>0</v>
      </c>
      <c r="BY94">
        <v>0.26</v>
      </c>
      <c r="BZ94">
        <v>0</v>
      </c>
      <c r="CA94">
        <v>0</v>
      </c>
      <c r="CB94">
        <v>1.53</v>
      </c>
      <c r="CC94">
        <v>0.81</v>
      </c>
      <c r="CD94">
        <v>0.42</v>
      </c>
      <c r="CE94">
        <v>0.94</v>
      </c>
      <c r="CF94">
        <v>0</v>
      </c>
      <c r="CG94">
        <v>3.77</v>
      </c>
      <c r="CH94">
        <v>0</v>
      </c>
      <c r="CI94">
        <v>5.34</v>
      </c>
      <c r="CJ94">
        <v>1.92</v>
      </c>
      <c r="CK94">
        <v>1.79</v>
      </c>
      <c r="CL94">
        <v>0</v>
      </c>
      <c r="CM94">
        <v>0</v>
      </c>
      <c r="CN94">
        <v>0</v>
      </c>
      <c r="CO94">
        <v>2.25</v>
      </c>
      <c r="CP94">
        <v>0.49764000000000003</v>
      </c>
      <c r="CQ94">
        <v>0</v>
      </c>
      <c r="CR94">
        <v>2.34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32.897639999999996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93.154499999999999</v>
      </c>
      <c r="J95">
        <v>0</v>
      </c>
      <c r="K95">
        <v>687.84215500000005</v>
      </c>
      <c r="L95">
        <v>656.40412500000002</v>
      </c>
      <c r="M95">
        <v>92.92</v>
      </c>
      <c r="N95">
        <v>119.15625</v>
      </c>
      <c r="O95">
        <v>124.79062500000001</v>
      </c>
      <c r="P95">
        <v>141.16999999999999</v>
      </c>
      <c r="Q95">
        <v>21.938279999999999</v>
      </c>
      <c r="R95">
        <v>42.846803999999999</v>
      </c>
      <c r="S95">
        <v>26.620229999999999</v>
      </c>
      <c r="T95">
        <v>0.44400000000000001</v>
      </c>
      <c r="U95">
        <v>348.97500000000002</v>
      </c>
      <c r="V95">
        <v>20.731850000000001</v>
      </c>
      <c r="W95">
        <v>46.399079999999998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45.147199999999998</v>
      </c>
      <c r="AH95">
        <v>0</v>
      </c>
      <c r="AI95">
        <v>0</v>
      </c>
      <c r="AJ95">
        <v>0</v>
      </c>
      <c r="AK95">
        <v>26.3</v>
      </c>
      <c r="AL95">
        <v>53.451999999999998</v>
      </c>
      <c r="AM95">
        <v>0</v>
      </c>
      <c r="AN95">
        <v>0.70523999999999998</v>
      </c>
      <c r="AO95">
        <v>0</v>
      </c>
      <c r="AP95">
        <v>3.5868000000000002</v>
      </c>
      <c r="AQ95">
        <v>0</v>
      </c>
      <c r="AR95">
        <v>30.911999999999999</v>
      </c>
      <c r="AS95">
        <v>5.1117600000000003</v>
      </c>
      <c r="AT95">
        <v>14.9968</v>
      </c>
      <c r="AU95">
        <v>0</v>
      </c>
      <c r="AV95">
        <v>46.031999999999996</v>
      </c>
      <c r="AW95">
        <v>74.985299999999995</v>
      </c>
      <c r="AX95">
        <v>5.7149999999999999</v>
      </c>
      <c r="AY95">
        <v>0</v>
      </c>
      <c r="AZ95">
        <f t="shared" si="3"/>
        <v>33.007640000000002</v>
      </c>
      <c r="BA95">
        <f t="shared" si="4"/>
        <v>2870.8323889999997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2</v>
      </c>
      <c r="BP95">
        <v>1.0900000000000001</v>
      </c>
      <c r="BQ95">
        <v>0</v>
      </c>
      <c r="BR95">
        <v>0</v>
      </c>
      <c r="BS95">
        <v>1.64</v>
      </c>
      <c r="BT95">
        <v>0</v>
      </c>
      <c r="BU95">
        <v>0</v>
      </c>
      <c r="BV95">
        <v>0</v>
      </c>
      <c r="BW95">
        <v>6.3</v>
      </c>
      <c r="BX95">
        <v>0</v>
      </c>
      <c r="BY95">
        <v>0.26</v>
      </c>
      <c r="BZ95">
        <v>0</v>
      </c>
      <c r="CA95">
        <v>0</v>
      </c>
      <c r="CB95">
        <v>1.64</v>
      </c>
      <c r="CC95">
        <v>0.81</v>
      </c>
      <c r="CD95">
        <v>0.42</v>
      </c>
      <c r="CE95">
        <v>0.94</v>
      </c>
      <c r="CF95">
        <v>0</v>
      </c>
      <c r="CG95">
        <v>3.77</v>
      </c>
      <c r="CH95">
        <v>0</v>
      </c>
      <c r="CI95">
        <v>5.34</v>
      </c>
      <c r="CJ95">
        <v>1.92</v>
      </c>
      <c r="CK95">
        <v>1.79</v>
      </c>
      <c r="CL95">
        <v>0</v>
      </c>
      <c r="CM95">
        <v>0</v>
      </c>
      <c r="CN95">
        <v>0</v>
      </c>
      <c r="CO95">
        <v>2.25</v>
      </c>
      <c r="CP95">
        <v>0.49764000000000003</v>
      </c>
      <c r="CQ95">
        <v>0</v>
      </c>
      <c r="CR95">
        <v>2.34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33.007640000000002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93.154499999999999</v>
      </c>
      <c r="J96">
        <v>0</v>
      </c>
      <c r="K96">
        <v>687.84215500000005</v>
      </c>
      <c r="L96">
        <v>656.40412500000002</v>
      </c>
      <c r="M96">
        <v>92.92</v>
      </c>
      <c r="N96">
        <v>119.15625</v>
      </c>
      <c r="O96">
        <v>124.79062500000001</v>
      </c>
      <c r="P96">
        <v>141.16999999999999</v>
      </c>
      <c r="Q96">
        <v>21.938279999999999</v>
      </c>
      <c r="R96">
        <v>42.846803999999999</v>
      </c>
      <c r="S96">
        <v>26.620229999999999</v>
      </c>
      <c r="T96">
        <v>0.44400000000000001</v>
      </c>
      <c r="U96">
        <v>348.97500000000002</v>
      </c>
      <c r="V96">
        <v>20.731850000000001</v>
      </c>
      <c r="W96">
        <v>46.399079999999998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45.147199999999998</v>
      </c>
      <c r="AH96">
        <v>0</v>
      </c>
      <c r="AI96">
        <v>0</v>
      </c>
      <c r="AJ96">
        <v>0</v>
      </c>
      <c r="AK96">
        <v>26.3</v>
      </c>
      <c r="AL96">
        <v>53.451999999999998</v>
      </c>
      <c r="AM96">
        <v>0</v>
      </c>
      <c r="AN96">
        <v>0.70523999999999998</v>
      </c>
      <c r="AO96">
        <v>0</v>
      </c>
      <c r="AP96">
        <v>3.5868000000000002</v>
      </c>
      <c r="AQ96">
        <v>0</v>
      </c>
      <c r="AR96">
        <v>3.3119999999999998</v>
      </c>
      <c r="AS96">
        <v>5.1117600000000003</v>
      </c>
      <c r="AT96">
        <v>14.9968</v>
      </c>
      <c r="AU96">
        <v>0</v>
      </c>
      <c r="AV96">
        <v>46.031999999999996</v>
      </c>
      <c r="AW96">
        <v>74.985299999999995</v>
      </c>
      <c r="AX96">
        <v>5.7149999999999999</v>
      </c>
      <c r="AY96">
        <v>0</v>
      </c>
      <c r="AZ96">
        <f t="shared" si="3"/>
        <v>33.007640000000002</v>
      </c>
      <c r="BA96">
        <f t="shared" si="4"/>
        <v>2843.2323889999998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2</v>
      </c>
      <c r="BP96">
        <v>1.0900000000000001</v>
      </c>
      <c r="BQ96">
        <v>0</v>
      </c>
      <c r="BR96">
        <v>0</v>
      </c>
      <c r="BS96">
        <v>1.64</v>
      </c>
      <c r="BT96">
        <v>0</v>
      </c>
      <c r="BU96">
        <v>0</v>
      </c>
      <c r="BV96">
        <v>0</v>
      </c>
      <c r="BW96">
        <v>6.3</v>
      </c>
      <c r="BX96">
        <v>0</v>
      </c>
      <c r="BY96">
        <v>0.26</v>
      </c>
      <c r="BZ96">
        <v>0</v>
      </c>
      <c r="CA96">
        <v>0</v>
      </c>
      <c r="CB96">
        <v>1.64</v>
      </c>
      <c r="CC96">
        <v>0.81</v>
      </c>
      <c r="CD96">
        <v>0.42</v>
      </c>
      <c r="CE96">
        <v>0.94</v>
      </c>
      <c r="CF96">
        <v>0</v>
      </c>
      <c r="CG96">
        <v>3.77</v>
      </c>
      <c r="CH96">
        <v>0</v>
      </c>
      <c r="CI96">
        <v>5.34</v>
      </c>
      <c r="CJ96">
        <v>1.92</v>
      </c>
      <c r="CK96">
        <v>1.79</v>
      </c>
      <c r="CL96">
        <v>0</v>
      </c>
      <c r="CM96">
        <v>0</v>
      </c>
      <c r="CN96">
        <v>0</v>
      </c>
      <c r="CO96">
        <v>2.25</v>
      </c>
      <c r="CP96">
        <v>0.49764000000000003</v>
      </c>
      <c r="CQ96">
        <v>0</v>
      </c>
      <c r="CR96">
        <v>2.34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33.007640000000002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93.154499999999999</v>
      </c>
      <c r="J97">
        <v>0</v>
      </c>
      <c r="K97">
        <v>687.84215500000005</v>
      </c>
      <c r="L97">
        <v>656.40412500000002</v>
      </c>
      <c r="M97">
        <v>92.92</v>
      </c>
      <c r="N97">
        <v>119.15625</v>
      </c>
      <c r="O97">
        <v>124.79062500000001</v>
      </c>
      <c r="P97">
        <v>141.16999999999999</v>
      </c>
      <c r="Q97">
        <v>21.938279999999999</v>
      </c>
      <c r="R97">
        <v>42.846803999999999</v>
      </c>
      <c r="S97">
        <v>26.620229999999999</v>
      </c>
      <c r="T97">
        <v>0.44400000000000001</v>
      </c>
      <c r="U97">
        <v>348.97500000000002</v>
      </c>
      <c r="V97">
        <v>20.731850000000001</v>
      </c>
      <c r="W97">
        <v>46.399079999999998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45.147199999999998</v>
      </c>
      <c r="AH97">
        <v>0</v>
      </c>
      <c r="AI97">
        <v>0</v>
      </c>
      <c r="AJ97">
        <v>0</v>
      </c>
      <c r="AK97">
        <v>26.3</v>
      </c>
      <c r="AL97">
        <v>53.451999999999998</v>
      </c>
      <c r="AM97">
        <v>0</v>
      </c>
      <c r="AN97">
        <v>0.70523999999999998</v>
      </c>
      <c r="AO97">
        <v>0</v>
      </c>
      <c r="AP97">
        <v>3.5868000000000002</v>
      </c>
      <c r="AQ97">
        <v>0</v>
      </c>
      <c r="AR97">
        <v>3.3119999999999998</v>
      </c>
      <c r="AS97">
        <v>5.1117600000000003</v>
      </c>
      <c r="AT97">
        <v>14.9968</v>
      </c>
      <c r="AU97">
        <v>0</v>
      </c>
      <c r="AV97">
        <v>46.031999999999996</v>
      </c>
      <c r="AW97">
        <v>74.985299999999995</v>
      </c>
      <c r="AX97">
        <v>5.7149999999999999</v>
      </c>
      <c r="AY97">
        <v>0</v>
      </c>
      <c r="AZ97">
        <f t="shared" si="3"/>
        <v>33.007640000000002</v>
      </c>
      <c r="BA97">
        <f t="shared" si="4"/>
        <v>2843.2323889999998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2</v>
      </c>
      <c r="BP97">
        <v>1.0900000000000001</v>
      </c>
      <c r="BQ97">
        <v>0</v>
      </c>
      <c r="BR97">
        <v>0</v>
      </c>
      <c r="BS97">
        <v>1.64</v>
      </c>
      <c r="BT97">
        <v>0</v>
      </c>
      <c r="BU97">
        <v>0</v>
      </c>
      <c r="BV97">
        <v>0</v>
      </c>
      <c r="BW97">
        <v>6.3</v>
      </c>
      <c r="BX97">
        <v>0</v>
      </c>
      <c r="BY97">
        <v>0.26</v>
      </c>
      <c r="BZ97">
        <v>0</v>
      </c>
      <c r="CA97">
        <v>0</v>
      </c>
      <c r="CB97">
        <v>1.64</v>
      </c>
      <c r="CC97">
        <v>0.81</v>
      </c>
      <c r="CD97">
        <v>0.42</v>
      </c>
      <c r="CE97">
        <v>0.94</v>
      </c>
      <c r="CF97">
        <v>0</v>
      </c>
      <c r="CG97">
        <v>3.77</v>
      </c>
      <c r="CH97">
        <v>0</v>
      </c>
      <c r="CI97">
        <v>5.34</v>
      </c>
      <c r="CJ97">
        <v>1.92</v>
      </c>
      <c r="CK97">
        <v>1.79</v>
      </c>
      <c r="CL97">
        <v>0</v>
      </c>
      <c r="CM97">
        <v>0</v>
      </c>
      <c r="CN97">
        <v>0</v>
      </c>
      <c r="CO97">
        <v>2.25</v>
      </c>
      <c r="CP97">
        <v>0.49764000000000003</v>
      </c>
      <c r="CQ97">
        <v>0</v>
      </c>
      <c r="CR97">
        <v>2.34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33.007640000000002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93.154499999999999</v>
      </c>
      <c r="J98">
        <v>0</v>
      </c>
      <c r="K98">
        <v>687.84215500000005</v>
      </c>
      <c r="L98">
        <v>656.40412500000002</v>
      </c>
      <c r="M98">
        <v>92.92</v>
      </c>
      <c r="N98">
        <v>119.15625</v>
      </c>
      <c r="O98">
        <v>124.79062500000001</v>
      </c>
      <c r="P98">
        <v>141.16999999999999</v>
      </c>
      <c r="Q98">
        <v>21.938279999999999</v>
      </c>
      <c r="R98">
        <v>42.846803999999999</v>
      </c>
      <c r="S98">
        <v>26.620229999999999</v>
      </c>
      <c r="T98">
        <v>0.44400000000000001</v>
      </c>
      <c r="U98">
        <v>348.97500000000002</v>
      </c>
      <c r="V98">
        <v>20.731850000000001</v>
      </c>
      <c r="W98">
        <v>46.399079999999998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45.147199999999998</v>
      </c>
      <c r="AH98">
        <v>0</v>
      </c>
      <c r="AI98">
        <v>0</v>
      </c>
      <c r="AJ98">
        <v>0</v>
      </c>
      <c r="AK98">
        <v>26.3</v>
      </c>
      <c r="AL98">
        <v>12.782</v>
      </c>
      <c r="AM98">
        <v>0</v>
      </c>
      <c r="AN98">
        <v>0.70523999999999998</v>
      </c>
      <c r="AO98">
        <v>0</v>
      </c>
      <c r="AP98">
        <v>3.5868000000000002</v>
      </c>
      <c r="AQ98">
        <v>0</v>
      </c>
      <c r="AR98">
        <v>3.3119999999999998</v>
      </c>
      <c r="AS98">
        <v>5.1117600000000003</v>
      </c>
      <c r="AT98">
        <v>14.9968</v>
      </c>
      <c r="AU98">
        <v>0</v>
      </c>
      <c r="AV98">
        <v>46.031999999999996</v>
      </c>
      <c r="AW98">
        <v>74.985299999999995</v>
      </c>
      <c r="AX98">
        <v>5.7149999999999999</v>
      </c>
      <c r="AY98">
        <v>0</v>
      </c>
      <c r="AZ98">
        <f t="shared" si="3"/>
        <v>33.007640000000002</v>
      </c>
      <c r="BA98">
        <f t="shared" si="4"/>
        <v>2802.5623889999997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2</v>
      </c>
      <c r="BP98">
        <v>1.0900000000000001</v>
      </c>
      <c r="BQ98">
        <v>0</v>
      </c>
      <c r="BR98">
        <v>0</v>
      </c>
      <c r="BS98">
        <v>1.64</v>
      </c>
      <c r="BT98">
        <v>0</v>
      </c>
      <c r="BU98">
        <v>0</v>
      </c>
      <c r="BV98">
        <v>0</v>
      </c>
      <c r="BW98">
        <v>6.3</v>
      </c>
      <c r="BX98">
        <v>0</v>
      </c>
      <c r="BY98">
        <v>0.26</v>
      </c>
      <c r="BZ98">
        <v>0</v>
      </c>
      <c r="CA98">
        <v>0</v>
      </c>
      <c r="CB98">
        <v>1.64</v>
      </c>
      <c r="CC98">
        <v>0.81</v>
      </c>
      <c r="CD98">
        <v>0.42</v>
      </c>
      <c r="CE98">
        <v>0.94</v>
      </c>
      <c r="CF98">
        <v>0</v>
      </c>
      <c r="CG98">
        <v>3.77</v>
      </c>
      <c r="CH98">
        <v>0</v>
      </c>
      <c r="CI98">
        <v>5.34</v>
      </c>
      <c r="CJ98">
        <v>1.92</v>
      </c>
      <c r="CK98">
        <v>1.79</v>
      </c>
      <c r="CL98">
        <v>0</v>
      </c>
      <c r="CM98">
        <v>0</v>
      </c>
      <c r="CN98">
        <v>0</v>
      </c>
      <c r="CO98">
        <v>2.25</v>
      </c>
      <c r="CP98">
        <v>0.49764000000000003</v>
      </c>
      <c r="CQ98">
        <v>0</v>
      </c>
      <c r="CR98">
        <v>2.34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33.007640000000002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3.8360000000000005E-2</v>
      </c>
      <c r="E99">
        <f t="shared" si="6"/>
        <v>0</v>
      </c>
      <c r="F99">
        <f t="shared" si="6"/>
        <v>0</v>
      </c>
      <c r="G99">
        <f t="shared" si="6"/>
        <v>0.29151524999999973</v>
      </c>
      <c r="H99">
        <f t="shared" si="6"/>
        <v>0</v>
      </c>
      <c r="I99">
        <f t="shared" si="6"/>
        <v>2.0789741249999967</v>
      </c>
      <c r="J99">
        <f t="shared" si="6"/>
        <v>2.6289000000000014E-2</v>
      </c>
      <c r="K99">
        <f t="shared" si="6"/>
        <v>16.508211719999974</v>
      </c>
      <c r="L99">
        <f t="shared" si="6"/>
        <v>15.753699000000019</v>
      </c>
      <c r="M99">
        <f t="shared" si="6"/>
        <v>2.2300800000000014</v>
      </c>
      <c r="N99">
        <f t="shared" si="6"/>
        <v>2.85975</v>
      </c>
      <c r="O99">
        <f t="shared" si="6"/>
        <v>2.9949749999999948</v>
      </c>
      <c r="P99">
        <f t="shared" si="6"/>
        <v>3.3880800000000013</v>
      </c>
      <c r="Q99">
        <f t="shared" si="6"/>
        <v>0.52651872000000055</v>
      </c>
      <c r="R99">
        <f t="shared" si="6"/>
        <v>1.0283232959999977</v>
      </c>
      <c r="S99">
        <f t="shared" si="6"/>
        <v>0.63888551999999987</v>
      </c>
      <c r="T99">
        <f t="shared" si="6"/>
        <v>9.2070000000000034E-3</v>
      </c>
      <c r="U99">
        <f t="shared" si="6"/>
        <v>8.3753999999999849</v>
      </c>
      <c r="V99">
        <f t="shared" si="6"/>
        <v>0.49756439999999885</v>
      </c>
      <c r="W99">
        <f t="shared" si="6"/>
        <v>1.1119633000000015</v>
      </c>
      <c r="X99">
        <f t="shared" si="6"/>
        <v>2.3602500000000002</v>
      </c>
      <c r="Y99">
        <f t="shared" si="6"/>
        <v>0</v>
      </c>
      <c r="Z99">
        <f t="shared" si="6"/>
        <v>6.3898999999999997E-2</v>
      </c>
      <c r="AA99">
        <f t="shared" si="6"/>
        <v>0.10581970999999997</v>
      </c>
      <c r="AB99">
        <f t="shared" si="6"/>
        <v>0.14918918</v>
      </c>
      <c r="AC99">
        <f t="shared" si="6"/>
        <v>0.11780955524999999</v>
      </c>
      <c r="AD99">
        <f t="shared" si="6"/>
        <v>0.14206547500000002</v>
      </c>
      <c r="AE99">
        <f t="shared" si="6"/>
        <v>0.32022254999999999</v>
      </c>
      <c r="AF99">
        <f t="shared" si="6"/>
        <v>0.36537900000000006</v>
      </c>
      <c r="AG99">
        <f t="shared" si="6"/>
        <v>1.0835327999999986</v>
      </c>
      <c r="AH99">
        <f t="shared" si="6"/>
        <v>0.61551000000000022</v>
      </c>
      <c r="AI99">
        <f t="shared" si="6"/>
        <v>5.7541374999999985E-2</v>
      </c>
      <c r="AJ99">
        <f t="shared" si="6"/>
        <v>0</v>
      </c>
      <c r="AK99">
        <f t="shared" si="6"/>
        <v>0.63120000000000032</v>
      </c>
      <c r="AL99">
        <f t="shared" si="6"/>
        <v>0.21011865000000016</v>
      </c>
      <c r="AM99">
        <f t="shared" si="6"/>
        <v>5.2126200000000004E-2</v>
      </c>
      <c r="AN99">
        <f t="shared" si="6"/>
        <v>1.6837605000000044E-2</v>
      </c>
      <c r="AO99">
        <f t="shared" si="6"/>
        <v>1.15395E-4</v>
      </c>
      <c r="AP99">
        <f t="shared" si="6"/>
        <v>9.1303274999999809E-2</v>
      </c>
      <c r="AQ99">
        <f t="shared" si="6"/>
        <v>0.67980000000000029</v>
      </c>
      <c r="AR99">
        <f t="shared" si="6"/>
        <v>0.17686080000000018</v>
      </c>
      <c r="AS99">
        <f t="shared" si="6"/>
        <v>0.18718458000000002</v>
      </c>
      <c r="AT99">
        <f t="shared" si="6"/>
        <v>0.35361959999999937</v>
      </c>
      <c r="AU99">
        <f t="shared" si="6"/>
        <v>0</v>
      </c>
      <c r="AV99">
        <f t="shared" si="6"/>
        <v>1.0683260000000014</v>
      </c>
      <c r="AW99">
        <f t="shared" si="6"/>
        <v>1.5092629500000014</v>
      </c>
      <c r="AX99">
        <f t="shared" si="6"/>
        <v>0.27425599200000012</v>
      </c>
      <c r="AY99">
        <f t="shared" si="6"/>
        <v>0</v>
      </c>
      <c r="AZ99">
        <f t="shared" si="6"/>
        <v>0.80236560200000007</v>
      </c>
      <c r="BA99">
        <f>SUM(B99:AZ99)</f>
        <v>69.792391625249962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4.8000000000000001E-2</v>
      </c>
      <c r="BP99">
        <f t="shared" si="8"/>
        <v>2.6160000000000058E-2</v>
      </c>
      <c r="BQ99">
        <f t="shared" si="8"/>
        <v>0</v>
      </c>
      <c r="BR99">
        <f t="shared" si="8"/>
        <v>2.3368919999999997E-3</v>
      </c>
      <c r="BS99">
        <f t="shared" si="8"/>
        <v>3.9359999999999951E-2</v>
      </c>
      <c r="BT99">
        <f t="shared" si="8"/>
        <v>5.8852499999999999E-3</v>
      </c>
      <c r="BU99">
        <f t="shared" si="8"/>
        <v>0</v>
      </c>
      <c r="BV99">
        <f t="shared" si="8"/>
        <v>0</v>
      </c>
      <c r="BW99">
        <f t="shared" si="8"/>
        <v>0.1512</v>
      </c>
      <c r="BX99">
        <f t="shared" si="8"/>
        <v>0</v>
      </c>
      <c r="BY99">
        <f t="shared" si="8"/>
        <v>6.2400000000000112E-3</v>
      </c>
      <c r="BZ99">
        <f t="shared" si="8"/>
        <v>0</v>
      </c>
      <c r="CA99">
        <f t="shared" si="8"/>
        <v>0</v>
      </c>
      <c r="CB99">
        <f t="shared" si="8"/>
        <v>3.595000000000001E-2</v>
      </c>
      <c r="CC99">
        <f t="shared" si="8"/>
        <v>1.9947499999999986E-2</v>
      </c>
      <c r="CD99">
        <f t="shared" si="8"/>
        <v>1.0127500000000017E-2</v>
      </c>
      <c r="CE99">
        <f t="shared" si="8"/>
        <v>2.2479999999999969E-2</v>
      </c>
      <c r="CF99">
        <f t="shared" si="8"/>
        <v>0</v>
      </c>
      <c r="CG99">
        <f t="shared" si="8"/>
        <v>9.0479999999999949E-2</v>
      </c>
      <c r="CH99">
        <f t="shared" si="8"/>
        <v>4.8951000000000003E-3</v>
      </c>
      <c r="CI99">
        <f t="shared" si="8"/>
        <v>0.12815999999999975</v>
      </c>
      <c r="CJ99">
        <f t="shared" si="8"/>
        <v>4.6079999999999934E-2</v>
      </c>
      <c r="CK99">
        <f t="shared" si="8"/>
        <v>4.2959999999999998E-2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5.3999999999999999E-2</v>
      </c>
      <c r="CP99">
        <f t="shared" si="8"/>
        <v>1.1943359999999983E-2</v>
      </c>
      <c r="CQ99">
        <f t="shared" si="8"/>
        <v>0</v>
      </c>
      <c r="CR99">
        <f t="shared" si="8"/>
        <v>5.6160000000000071E-2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0.80236560200000007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374.30347499999999</v>
      </c>
      <c r="L3">
        <v>352.41</v>
      </c>
      <c r="M3">
        <v>91.759900000000002</v>
      </c>
      <c r="N3">
        <v>119.15625</v>
      </c>
      <c r="O3">
        <v>124.7899</v>
      </c>
      <c r="P3">
        <v>136.4408</v>
      </c>
      <c r="Q3">
        <v>6</v>
      </c>
      <c r="R3">
        <v>18.178823999999999</v>
      </c>
      <c r="S3">
        <v>13.405336</v>
      </c>
      <c r="T3">
        <v>0</v>
      </c>
      <c r="U3">
        <v>348.97500000000002</v>
      </c>
      <c r="V3">
        <v>6.36</v>
      </c>
      <c r="W3">
        <v>15.088592</v>
      </c>
      <c r="X3">
        <v>46.230429000000001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45.147199999999998</v>
      </c>
      <c r="AH3">
        <v>0</v>
      </c>
      <c r="AI3">
        <v>0</v>
      </c>
      <c r="AJ3">
        <v>0</v>
      </c>
      <c r="AK3">
        <v>26.3</v>
      </c>
      <c r="AL3">
        <v>13.363</v>
      </c>
      <c r="AM3">
        <v>0</v>
      </c>
      <c r="AN3">
        <v>0.68564999999999998</v>
      </c>
      <c r="AO3">
        <v>0</v>
      </c>
      <c r="AP3">
        <v>2.5619999999999998</v>
      </c>
      <c r="AQ3">
        <v>0</v>
      </c>
      <c r="AR3">
        <v>3.3119999999999998</v>
      </c>
      <c r="AS3">
        <v>16.680479999999999</v>
      </c>
      <c r="AT3">
        <v>13.5136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75.809729000000019</v>
      </c>
      <c r="BA3">
        <f>SUM(B3:AZ3)</f>
        <v>1859.6161650000001</v>
      </c>
      <c r="BB3">
        <v>0</v>
      </c>
      <c r="BD3">
        <v>5.33</v>
      </c>
      <c r="BE3">
        <v>1.92</v>
      </c>
      <c r="BF3">
        <v>2.21</v>
      </c>
      <c r="BG3">
        <v>1.79</v>
      </c>
      <c r="BH3">
        <v>6.05</v>
      </c>
      <c r="BI3">
        <v>0.8</v>
      </c>
      <c r="BJ3">
        <v>0.42</v>
      </c>
      <c r="BK3">
        <v>1.42</v>
      </c>
      <c r="BL3">
        <v>0.96</v>
      </c>
      <c r="BM3">
        <v>0</v>
      </c>
      <c r="BN3">
        <v>2.34</v>
      </c>
      <c r="BO3">
        <v>3.77</v>
      </c>
      <c r="BP3">
        <v>0.26</v>
      </c>
      <c r="BQ3">
        <v>2</v>
      </c>
      <c r="BR3">
        <v>1.0900000000000001</v>
      </c>
      <c r="BS3">
        <v>1.64</v>
      </c>
      <c r="BT3">
        <v>2.9693719999999999</v>
      </c>
      <c r="BU3">
        <v>1.342031</v>
      </c>
      <c r="BV3">
        <v>2.3738000000000001</v>
      </c>
      <c r="BW3">
        <v>0.97132799999999997</v>
      </c>
      <c r="BX3">
        <v>1.959376</v>
      </c>
      <c r="BY3">
        <v>2.6840619999999999</v>
      </c>
      <c r="BZ3">
        <v>1.327717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4.8670999999999998</v>
      </c>
      <c r="CK3">
        <v>1.8703129999999999</v>
      </c>
      <c r="CL3">
        <v>1.9378120000000001</v>
      </c>
      <c r="CM3">
        <v>3.5120239999999998</v>
      </c>
      <c r="CN3">
        <v>1.771482</v>
      </c>
      <c r="CO3">
        <v>4.2945000000000002</v>
      </c>
      <c r="CP3">
        <v>4.2584999999999997</v>
      </c>
      <c r="CQ3">
        <v>3.5429620000000002</v>
      </c>
      <c r="CR3">
        <v>0.83592</v>
      </c>
      <c r="CS3">
        <v>2.79379</v>
      </c>
      <c r="CT3">
        <v>0</v>
      </c>
      <c r="CU3">
        <v>0</v>
      </c>
      <c r="CV3">
        <v>0</v>
      </c>
      <c r="CW3">
        <v>0.49764000000000003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75.809729000000019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374.29730899999998</v>
      </c>
      <c r="L4">
        <v>352.41</v>
      </c>
      <c r="M4">
        <v>91.759900000000002</v>
      </c>
      <c r="N4">
        <v>119.15625</v>
      </c>
      <c r="O4">
        <v>124.7899</v>
      </c>
      <c r="P4">
        <v>136.4408</v>
      </c>
      <c r="Q4">
        <v>6</v>
      </c>
      <c r="R4">
        <v>18.178823999999999</v>
      </c>
      <c r="S4">
        <v>13.405336</v>
      </c>
      <c r="T4">
        <v>0</v>
      </c>
      <c r="U4">
        <v>348.97500000000002</v>
      </c>
      <c r="V4">
        <v>6.36</v>
      </c>
      <c r="W4">
        <v>12</v>
      </c>
      <c r="X4">
        <v>38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45.147199999999998</v>
      </c>
      <c r="AH4">
        <v>0</v>
      </c>
      <c r="AI4">
        <v>0</v>
      </c>
      <c r="AJ4">
        <v>0</v>
      </c>
      <c r="AK4">
        <v>26.3</v>
      </c>
      <c r="AL4">
        <v>2.7888000000000002</v>
      </c>
      <c r="AM4">
        <v>0</v>
      </c>
      <c r="AN4">
        <v>0.68564999999999998</v>
      </c>
      <c r="AO4">
        <v>0</v>
      </c>
      <c r="AP4">
        <v>2.5619999999999998</v>
      </c>
      <c r="AQ4">
        <v>0</v>
      </c>
      <c r="AR4">
        <v>3.3119999999999998</v>
      </c>
      <c r="AS4">
        <v>16.680479999999999</v>
      </c>
      <c r="AT4">
        <v>13.5136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75.819729000000009</v>
      </c>
      <c r="BA4">
        <f t="shared" ref="BA4:BA67" si="1">SUM(B4:AZ4)</f>
        <v>1837.7267779999997</v>
      </c>
      <c r="BB4">
        <v>1</v>
      </c>
      <c r="BD4">
        <v>5.33</v>
      </c>
      <c r="BE4">
        <v>1.92</v>
      </c>
      <c r="BF4">
        <v>2.21</v>
      </c>
      <c r="BG4">
        <v>1.79</v>
      </c>
      <c r="BH4">
        <v>6.05</v>
      </c>
      <c r="BI4">
        <v>0.8</v>
      </c>
      <c r="BJ4">
        <v>0.42</v>
      </c>
      <c r="BK4">
        <v>1.42</v>
      </c>
      <c r="BL4">
        <v>0.97</v>
      </c>
      <c r="BM4">
        <v>0</v>
      </c>
      <c r="BN4">
        <v>2.34</v>
      </c>
      <c r="BO4">
        <v>3.77</v>
      </c>
      <c r="BP4">
        <v>0.26</v>
      </c>
      <c r="BQ4">
        <v>2</v>
      </c>
      <c r="BR4">
        <v>1.0900000000000001</v>
      </c>
      <c r="BS4">
        <v>1.64</v>
      </c>
      <c r="BT4">
        <v>2.9693719999999999</v>
      </c>
      <c r="BU4">
        <v>1.342031</v>
      </c>
      <c r="BV4">
        <v>2.3738000000000001</v>
      </c>
      <c r="BW4">
        <v>0.97132799999999997</v>
      </c>
      <c r="BX4">
        <v>1.959376</v>
      </c>
      <c r="BY4">
        <v>2.6840619999999999</v>
      </c>
      <c r="BZ4">
        <v>1.327717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4.8670999999999998</v>
      </c>
      <c r="CK4">
        <v>1.8703129999999999</v>
      </c>
      <c r="CL4">
        <v>1.9378120000000001</v>
      </c>
      <c r="CM4">
        <v>3.5120239999999998</v>
      </c>
      <c r="CN4">
        <v>1.771482</v>
      </c>
      <c r="CO4">
        <v>4.2945000000000002</v>
      </c>
      <c r="CP4">
        <v>4.2584999999999997</v>
      </c>
      <c r="CQ4">
        <v>3.5429620000000002</v>
      </c>
      <c r="CR4">
        <v>0.83592</v>
      </c>
      <c r="CS4">
        <v>2.79379</v>
      </c>
      <c r="CT4">
        <v>0</v>
      </c>
      <c r="CU4">
        <v>0</v>
      </c>
      <c r="CV4">
        <v>0</v>
      </c>
      <c r="CW4">
        <v>0.49764000000000003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75.819729000000009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374.30347499999999</v>
      </c>
      <c r="L5">
        <v>352.41</v>
      </c>
      <c r="M5">
        <v>91.759900000000002</v>
      </c>
      <c r="N5">
        <v>119.15625</v>
      </c>
      <c r="O5">
        <v>124.7899</v>
      </c>
      <c r="P5">
        <v>136.4408</v>
      </c>
      <c r="Q5">
        <v>6</v>
      </c>
      <c r="R5">
        <v>18.178823999999999</v>
      </c>
      <c r="S5">
        <v>12.855881999999999</v>
      </c>
      <c r="T5">
        <v>0</v>
      </c>
      <c r="U5">
        <v>348.97500000000002</v>
      </c>
      <c r="V5">
        <v>6.36</v>
      </c>
      <c r="W5">
        <v>12</v>
      </c>
      <c r="X5">
        <v>38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45.147199999999998</v>
      </c>
      <c r="AH5">
        <v>0</v>
      </c>
      <c r="AI5">
        <v>0</v>
      </c>
      <c r="AJ5">
        <v>0</v>
      </c>
      <c r="AK5">
        <v>26.3</v>
      </c>
      <c r="AL5">
        <v>2.7888000000000002</v>
      </c>
      <c r="AM5">
        <v>0</v>
      </c>
      <c r="AN5">
        <v>0.68564999999999998</v>
      </c>
      <c r="AO5">
        <v>0</v>
      </c>
      <c r="AP5">
        <v>2.5619999999999998</v>
      </c>
      <c r="AQ5">
        <v>0</v>
      </c>
      <c r="AR5">
        <v>3.3119999999999998</v>
      </c>
      <c r="AS5">
        <v>16.680479999999999</v>
      </c>
      <c r="AT5">
        <v>12.848749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75.759729000000007</v>
      </c>
      <c r="BA5">
        <f t="shared" si="1"/>
        <v>1836.4586389999999</v>
      </c>
      <c r="BB5">
        <v>2</v>
      </c>
      <c r="BD5">
        <v>5.33</v>
      </c>
      <c r="BE5">
        <v>1.92</v>
      </c>
      <c r="BF5">
        <v>2.21</v>
      </c>
      <c r="BG5">
        <v>1.79</v>
      </c>
      <c r="BH5">
        <v>6.05</v>
      </c>
      <c r="BI5">
        <v>0.89</v>
      </c>
      <c r="BJ5">
        <v>0.42</v>
      </c>
      <c r="BK5">
        <v>1.42</v>
      </c>
      <c r="BL5">
        <v>0.82</v>
      </c>
      <c r="BM5">
        <v>0</v>
      </c>
      <c r="BN5">
        <v>2.34</v>
      </c>
      <c r="BO5">
        <v>3.77</v>
      </c>
      <c r="BP5">
        <v>0.26</v>
      </c>
      <c r="BQ5">
        <v>2</v>
      </c>
      <c r="BR5">
        <v>1.0900000000000001</v>
      </c>
      <c r="BS5">
        <v>1.64</v>
      </c>
      <c r="BT5">
        <v>2.9693719999999999</v>
      </c>
      <c r="BU5">
        <v>1.342031</v>
      </c>
      <c r="BV5">
        <v>2.3738000000000001</v>
      </c>
      <c r="BW5">
        <v>0.97132799999999997</v>
      </c>
      <c r="BX5">
        <v>1.959376</v>
      </c>
      <c r="BY5">
        <v>2.6840619999999999</v>
      </c>
      <c r="BZ5">
        <v>1.327717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4.8670999999999998</v>
      </c>
      <c r="CK5">
        <v>1.8703129999999999</v>
      </c>
      <c r="CL5">
        <v>1.9378120000000001</v>
      </c>
      <c r="CM5">
        <v>3.5120239999999998</v>
      </c>
      <c r="CN5">
        <v>1.771482</v>
      </c>
      <c r="CO5">
        <v>4.2945000000000002</v>
      </c>
      <c r="CP5">
        <v>4.2584999999999997</v>
      </c>
      <c r="CQ5">
        <v>3.5429620000000002</v>
      </c>
      <c r="CR5">
        <v>0.83592</v>
      </c>
      <c r="CS5">
        <v>2.79379</v>
      </c>
      <c r="CT5">
        <v>0</v>
      </c>
      <c r="CU5">
        <v>0</v>
      </c>
      <c r="CV5">
        <v>0</v>
      </c>
      <c r="CW5">
        <v>0.49764000000000003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75.759729000000007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374.29730899999998</v>
      </c>
      <c r="L6">
        <v>352.41</v>
      </c>
      <c r="M6">
        <v>91.759900000000002</v>
      </c>
      <c r="N6">
        <v>119.15625</v>
      </c>
      <c r="O6">
        <v>124.7899</v>
      </c>
      <c r="P6">
        <v>136.4408</v>
      </c>
      <c r="Q6">
        <v>6</v>
      </c>
      <c r="R6">
        <v>18.178823999999999</v>
      </c>
      <c r="S6">
        <v>12.855881999999999</v>
      </c>
      <c r="T6">
        <v>0</v>
      </c>
      <c r="U6">
        <v>348.97500000000002</v>
      </c>
      <c r="V6">
        <v>6.36</v>
      </c>
      <c r="W6">
        <v>12</v>
      </c>
      <c r="X6">
        <v>38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45.147199999999998</v>
      </c>
      <c r="AH6">
        <v>0</v>
      </c>
      <c r="AI6">
        <v>0</v>
      </c>
      <c r="AJ6">
        <v>0</v>
      </c>
      <c r="AK6">
        <v>26.3</v>
      </c>
      <c r="AL6">
        <v>2.7888000000000002</v>
      </c>
      <c r="AM6">
        <v>0</v>
      </c>
      <c r="AN6">
        <v>0.68564999999999998</v>
      </c>
      <c r="AO6">
        <v>0</v>
      </c>
      <c r="AP6">
        <v>2.5619999999999998</v>
      </c>
      <c r="AQ6">
        <v>0</v>
      </c>
      <c r="AR6">
        <v>3.3119999999999998</v>
      </c>
      <c r="AS6">
        <v>16.680479999999999</v>
      </c>
      <c r="AT6">
        <v>11.850555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75.719729000000015</v>
      </c>
      <c r="BA6">
        <f t="shared" si="1"/>
        <v>1835.4142789999996</v>
      </c>
      <c r="BB6">
        <v>3</v>
      </c>
      <c r="BD6">
        <v>5.33</v>
      </c>
      <c r="BE6">
        <v>1.92</v>
      </c>
      <c r="BF6">
        <v>2.21</v>
      </c>
      <c r="BG6">
        <v>1.79</v>
      </c>
      <c r="BH6">
        <v>6.05</v>
      </c>
      <c r="BI6">
        <v>0.9</v>
      </c>
      <c r="BJ6">
        <v>0.42</v>
      </c>
      <c r="BK6">
        <v>1.42</v>
      </c>
      <c r="BL6">
        <v>0.77</v>
      </c>
      <c r="BM6">
        <v>0</v>
      </c>
      <c r="BN6">
        <v>2.34</v>
      </c>
      <c r="BO6">
        <v>3.77</v>
      </c>
      <c r="BP6">
        <v>0.26</v>
      </c>
      <c r="BQ6">
        <v>2</v>
      </c>
      <c r="BR6">
        <v>1.0900000000000001</v>
      </c>
      <c r="BS6">
        <v>1.64</v>
      </c>
      <c r="BT6">
        <v>2.9693719999999999</v>
      </c>
      <c r="BU6">
        <v>1.342031</v>
      </c>
      <c r="BV6">
        <v>2.3738000000000001</v>
      </c>
      <c r="BW6">
        <v>0.97132799999999997</v>
      </c>
      <c r="BX6">
        <v>1.959376</v>
      </c>
      <c r="BY6">
        <v>2.6840619999999999</v>
      </c>
      <c r="BZ6">
        <v>1.327717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4.8670999999999998</v>
      </c>
      <c r="CK6">
        <v>1.8703129999999999</v>
      </c>
      <c r="CL6">
        <v>1.9378120000000001</v>
      </c>
      <c r="CM6">
        <v>3.5120239999999998</v>
      </c>
      <c r="CN6">
        <v>1.771482</v>
      </c>
      <c r="CO6">
        <v>4.2945000000000002</v>
      </c>
      <c r="CP6">
        <v>4.2584999999999997</v>
      </c>
      <c r="CQ6">
        <v>3.5429620000000002</v>
      </c>
      <c r="CR6">
        <v>0.83592</v>
      </c>
      <c r="CS6">
        <v>2.79379</v>
      </c>
      <c r="CT6">
        <v>0</v>
      </c>
      <c r="CU6">
        <v>0</v>
      </c>
      <c r="CV6">
        <v>0</v>
      </c>
      <c r="CW6">
        <v>0.49764000000000003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75.719729000000015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374.30347499999999</v>
      </c>
      <c r="L7">
        <v>352.41</v>
      </c>
      <c r="M7">
        <v>91.759900000000002</v>
      </c>
      <c r="N7">
        <v>119.15625</v>
      </c>
      <c r="O7">
        <v>124.7899</v>
      </c>
      <c r="P7">
        <v>136.4408</v>
      </c>
      <c r="Q7">
        <v>6</v>
      </c>
      <c r="R7">
        <v>18.178823999999999</v>
      </c>
      <c r="S7">
        <v>12.855881999999999</v>
      </c>
      <c r="T7">
        <v>0</v>
      </c>
      <c r="U7">
        <v>348.97500000000002</v>
      </c>
      <c r="V7">
        <v>6.36</v>
      </c>
      <c r="W7">
        <v>12</v>
      </c>
      <c r="X7">
        <v>38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45.147199999999998</v>
      </c>
      <c r="AH7">
        <v>0</v>
      </c>
      <c r="AI7">
        <v>0</v>
      </c>
      <c r="AJ7">
        <v>0</v>
      </c>
      <c r="AK7">
        <v>26.3</v>
      </c>
      <c r="AL7">
        <v>2.7888000000000002</v>
      </c>
      <c r="AM7">
        <v>0</v>
      </c>
      <c r="AN7">
        <v>0.68564999999999998</v>
      </c>
      <c r="AO7">
        <v>0</v>
      </c>
      <c r="AP7">
        <v>2.5619999999999998</v>
      </c>
      <c r="AQ7">
        <v>0</v>
      </c>
      <c r="AR7">
        <v>3.3119999999999998</v>
      </c>
      <c r="AS7">
        <v>16.680479999999999</v>
      </c>
      <c r="AT7">
        <v>13.5136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75.719729000000015</v>
      </c>
      <c r="BA7">
        <f t="shared" si="1"/>
        <v>1837.0834899999998</v>
      </c>
      <c r="BB7">
        <v>4</v>
      </c>
      <c r="BD7">
        <v>5.33</v>
      </c>
      <c r="BE7">
        <v>1.92</v>
      </c>
      <c r="BF7">
        <v>2.21</v>
      </c>
      <c r="BG7">
        <v>1.79</v>
      </c>
      <c r="BH7">
        <v>6.05</v>
      </c>
      <c r="BI7">
        <v>0.9</v>
      </c>
      <c r="BJ7">
        <v>0.42</v>
      </c>
      <c r="BK7">
        <v>1.42</v>
      </c>
      <c r="BL7">
        <v>0.77</v>
      </c>
      <c r="BM7">
        <v>0</v>
      </c>
      <c r="BN7">
        <v>2.34</v>
      </c>
      <c r="BO7">
        <v>3.77</v>
      </c>
      <c r="BP7">
        <v>0.26</v>
      </c>
      <c r="BQ7">
        <v>2</v>
      </c>
      <c r="BR7">
        <v>1.0900000000000001</v>
      </c>
      <c r="BS7">
        <v>1.64</v>
      </c>
      <c r="BT7">
        <v>2.9693719999999999</v>
      </c>
      <c r="BU7">
        <v>1.342031</v>
      </c>
      <c r="BV7">
        <v>2.3738000000000001</v>
      </c>
      <c r="BW7">
        <v>0.97132799999999997</v>
      </c>
      <c r="BX7">
        <v>1.959376</v>
      </c>
      <c r="BY7">
        <v>2.6840619999999999</v>
      </c>
      <c r="BZ7">
        <v>1.327717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4.8670999999999998</v>
      </c>
      <c r="CK7">
        <v>1.8703129999999999</v>
      </c>
      <c r="CL7">
        <v>1.9378120000000001</v>
      </c>
      <c r="CM7">
        <v>3.5120239999999998</v>
      </c>
      <c r="CN7">
        <v>1.771482</v>
      </c>
      <c r="CO7">
        <v>4.2945000000000002</v>
      </c>
      <c r="CP7">
        <v>4.2584999999999997</v>
      </c>
      <c r="CQ7">
        <v>3.5429620000000002</v>
      </c>
      <c r="CR7">
        <v>0.83592</v>
      </c>
      <c r="CS7">
        <v>2.79379</v>
      </c>
      <c r="CT7">
        <v>0</v>
      </c>
      <c r="CU7">
        <v>0</v>
      </c>
      <c r="CV7">
        <v>0</v>
      </c>
      <c r="CW7">
        <v>0.49764000000000003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75.719729000000015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374.29730899999998</v>
      </c>
      <c r="L8">
        <v>352.41</v>
      </c>
      <c r="M8">
        <v>91.759900000000002</v>
      </c>
      <c r="N8">
        <v>119.15625</v>
      </c>
      <c r="O8">
        <v>124.7899</v>
      </c>
      <c r="P8">
        <v>136.4408</v>
      </c>
      <c r="Q8">
        <v>6</v>
      </c>
      <c r="R8">
        <v>18.178823999999999</v>
      </c>
      <c r="S8">
        <v>12.855881999999999</v>
      </c>
      <c r="T8">
        <v>0</v>
      </c>
      <c r="U8">
        <v>348.97500000000002</v>
      </c>
      <c r="V8">
        <v>6.36</v>
      </c>
      <c r="W8">
        <v>12</v>
      </c>
      <c r="X8">
        <v>38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45.147199999999998</v>
      </c>
      <c r="AH8">
        <v>0</v>
      </c>
      <c r="AI8">
        <v>0</v>
      </c>
      <c r="AJ8">
        <v>0</v>
      </c>
      <c r="AK8">
        <v>26.3</v>
      </c>
      <c r="AL8">
        <v>2.7888000000000002</v>
      </c>
      <c r="AM8">
        <v>0</v>
      </c>
      <c r="AN8">
        <v>0.68564999999999998</v>
      </c>
      <c r="AO8">
        <v>0</v>
      </c>
      <c r="AP8">
        <v>2.5619999999999998</v>
      </c>
      <c r="AQ8">
        <v>0</v>
      </c>
      <c r="AR8">
        <v>3.3119999999999998</v>
      </c>
      <c r="AS8">
        <v>16.680479999999999</v>
      </c>
      <c r="AT8">
        <v>11.793189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75.719729000000015</v>
      </c>
      <c r="BA8">
        <f t="shared" si="1"/>
        <v>1835.3569129999996</v>
      </c>
      <c r="BB8">
        <v>5</v>
      </c>
      <c r="BD8">
        <v>5.33</v>
      </c>
      <c r="BE8">
        <v>1.92</v>
      </c>
      <c r="BF8">
        <v>2.21</v>
      </c>
      <c r="BG8">
        <v>1.79</v>
      </c>
      <c r="BH8">
        <v>6.05</v>
      </c>
      <c r="BI8">
        <v>0.9</v>
      </c>
      <c r="BJ8">
        <v>0.42</v>
      </c>
      <c r="BK8">
        <v>1.42</v>
      </c>
      <c r="BL8">
        <v>0.77</v>
      </c>
      <c r="BM8">
        <v>0</v>
      </c>
      <c r="BN8">
        <v>2.34</v>
      </c>
      <c r="BO8">
        <v>3.77</v>
      </c>
      <c r="BP8">
        <v>0.26</v>
      </c>
      <c r="BQ8">
        <v>2</v>
      </c>
      <c r="BR8">
        <v>1.0900000000000001</v>
      </c>
      <c r="BS8">
        <v>1.64</v>
      </c>
      <c r="BT8">
        <v>2.9693719999999999</v>
      </c>
      <c r="BU8">
        <v>1.342031</v>
      </c>
      <c r="BV8">
        <v>2.3738000000000001</v>
      </c>
      <c r="BW8">
        <v>0.97132799999999997</v>
      </c>
      <c r="BX8">
        <v>1.959376</v>
      </c>
      <c r="BY8">
        <v>2.6840619999999999</v>
      </c>
      <c r="BZ8">
        <v>1.327717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4.8670999999999998</v>
      </c>
      <c r="CK8">
        <v>1.8703129999999999</v>
      </c>
      <c r="CL8">
        <v>1.9378120000000001</v>
      </c>
      <c r="CM8">
        <v>3.5120239999999998</v>
      </c>
      <c r="CN8">
        <v>1.771482</v>
      </c>
      <c r="CO8">
        <v>4.2945000000000002</v>
      </c>
      <c r="CP8">
        <v>4.2584999999999997</v>
      </c>
      <c r="CQ8">
        <v>3.5429620000000002</v>
      </c>
      <c r="CR8">
        <v>0.83592</v>
      </c>
      <c r="CS8">
        <v>2.79379</v>
      </c>
      <c r="CT8">
        <v>0</v>
      </c>
      <c r="CU8">
        <v>0</v>
      </c>
      <c r="CV8">
        <v>0</v>
      </c>
      <c r="CW8">
        <v>0.49764000000000003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75.719729000000015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374.30347499999999</v>
      </c>
      <c r="L9">
        <v>352.41</v>
      </c>
      <c r="M9">
        <v>91.759900000000002</v>
      </c>
      <c r="N9">
        <v>119.15625</v>
      </c>
      <c r="O9">
        <v>124.7899</v>
      </c>
      <c r="P9">
        <v>136.4408</v>
      </c>
      <c r="Q9">
        <v>6</v>
      </c>
      <c r="R9">
        <v>18.178823999999999</v>
      </c>
      <c r="S9">
        <v>12.855881999999999</v>
      </c>
      <c r="T9">
        <v>0</v>
      </c>
      <c r="U9">
        <v>348.97500000000002</v>
      </c>
      <c r="V9">
        <v>6.36</v>
      </c>
      <c r="W9">
        <v>12</v>
      </c>
      <c r="X9">
        <v>38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45.147199999999998</v>
      </c>
      <c r="AH9">
        <v>0</v>
      </c>
      <c r="AI9">
        <v>0</v>
      </c>
      <c r="AJ9">
        <v>0</v>
      </c>
      <c r="AK9">
        <v>26.3</v>
      </c>
      <c r="AL9">
        <v>2.7888000000000002</v>
      </c>
      <c r="AM9">
        <v>0</v>
      </c>
      <c r="AN9">
        <v>0.68564999999999998</v>
      </c>
      <c r="AO9">
        <v>0</v>
      </c>
      <c r="AP9">
        <v>2.5619999999999998</v>
      </c>
      <c r="AQ9">
        <v>0</v>
      </c>
      <c r="AR9">
        <v>5.52</v>
      </c>
      <c r="AS9">
        <v>5.1117600000000003</v>
      </c>
      <c r="AT9">
        <v>10.602707000000001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75.719729000000015</v>
      </c>
      <c r="BA9">
        <f t="shared" si="1"/>
        <v>1824.8118769999999</v>
      </c>
      <c r="BB9">
        <v>6</v>
      </c>
      <c r="BD9">
        <v>5.33</v>
      </c>
      <c r="BE9">
        <v>1.92</v>
      </c>
      <c r="BF9">
        <v>2.21</v>
      </c>
      <c r="BG9">
        <v>1.79</v>
      </c>
      <c r="BH9">
        <v>6.05</v>
      </c>
      <c r="BI9">
        <v>0.9</v>
      </c>
      <c r="BJ9">
        <v>0.42</v>
      </c>
      <c r="BK9">
        <v>1.42</v>
      </c>
      <c r="BL9">
        <v>0.77</v>
      </c>
      <c r="BM9">
        <v>0</v>
      </c>
      <c r="BN9">
        <v>2.34</v>
      </c>
      <c r="BO9">
        <v>3.77</v>
      </c>
      <c r="BP9">
        <v>0.26</v>
      </c>
      <c r="BQ9">
        <v>2</v>
      </c>
      <c r="BR9">
        <v>1.0900000000000001</v>
      </c>
      <c r="BS9">
        <v>1.64</v>
      </c>
      <c r="BT9">
        <v>2.9693719999999999</v>
      </c>
      <c r="BU9">
        <v>1.342031</v>
      </c>
      <c r="BV9">
        <v>2.3738000000000001</v>
      </c>
      <c r="BW9">
        <v>0.97132799999999997</v>
      </c>
      <c r="BX9">
        <v>1.959376</v>
      </c>
      <c r="BY9">
        <v>2.6840619999999999</v>
      </c>
      <c r="BZ9">
        <v>1.327717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4.8670999999999998</v>
      </c>
      <c r="CK9">
        <v>1.8703129999999999</v>
      </c>
      <c r="CL9">
        <v>1.9378120000000001</v>
      </c>
      <c r="CM9">
        <v>3.5120239999999998</v>
      </c>
      <c r="CN9">
        <v>1.771482</v>
      </c>
      <c r="CO9">
        <v>4.2945000000000002</v>
      </c>
      <c r="CP9">
        <v>4.2584999999999997</v>
      </c>
      <c r="CQ9">
        <v>3.5429620000000002</v>
      </c>
      <c r="CR9">
        <v>0.83592</v>
      </c>
      <c r="CS9">
        <v>2.79379</v>
      </c>
      <c r="CT9">
        <v>0</v>
      </c>
      <c r="CU9">
        <v>0</v>
      </c>
      <c r="CV9">
        <v>0</v>
      </c>
      <c r="CW9">
        <v>0.49764000000000003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75.719729000000015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374.29730899999998</v>
      </c>
      <c r="L10">
        <v>352.41</v>
      </c>
      <c r="M10">
        <v>91.759900000000002</v>
      </c>
      <c r="N10">
        <v>119.15625</v>
      </c>
      <c r="O10">
        <v>124.7899</v>
      </c>
      <c r="P10">
        <v>136.4408</v>
      </c>
      <c r="Q10">
        <v>6</v>
      </c>
      <c r="R10">
        <v>18.178823999999999</v>
      </c>
      <c r="S10">
        <v>12.855881999999999</v>
      </c>
      <c r="T10">
        <v>0</v>
      </c>
      <c r="U10">
        <v>348.97500000000002</v>
      </c>
      <c r="V10">
        <v>6.36</v>
      </c>
      <c r="W10">
        <v>12</v>
      </c>
      <c r="X10">
        <v>38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45.147199999999998</v>
      </c>
      <c r="AH10">
        <v>0</v>
      </c>
      <c r="AI10">
        <v>0</v>
      </c>
      <c r="AJ10">
        <v>0</v>
      </c>
      <c r="AK10">
        <v>26.3</v>
      </c>
      <c r="AL10">
        <v>2.7888000000000002</v>
      </c>
      <c r="AM10">
        <v>0</v>
      </c>
      <c r="AN10">
        <v>0.68564999999999998</v>
      </c>
      <c r="AO10">
        <v>0</v>
      </c>
      <c r="AP10">
        <v>2.5619999999999998</v>
      </c>
      <c r="AQ10">
        <v>0</v>
      </c>
      <c r="AR10">
        <v>5.52</v>
      </c>
      <c r="AS10">
        <v>5.1117600000000003</v>
      </c>
      <c r="AT10">
        <v>9.9199739999999998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75.719729000000015</v>
      </c>
      <c r="BA10">
        <f t="shared" si="1"/>
        <v>1824.1229779999996</v>
      </c>
      <c r="BB10">
        <v>7</v>
      </c>
      <c r="BD10">
        <v>5.33</v>
      </c>
      <c r="BE10">
        <v>1.92</v>
      </c>
      <c r="BF10">
        <v>2.21</v>
      </c>
      <c r="BG10">
        <v>1.79</v>
      </c>
      <c r="BH10">
        <v>6.05</v>
      </c>
      <c r="BI10">
        <v>0.9</v>
      </c>
      <c r="BJ10">
        <v>0.42</v>
      </c>
      <c r="BK10">
        <v>1.42</v>
      </c>
      <c r="BL10">
        <v>0.77</v>
      </c>
      <c r="BM10">
        <v>0</v>
      </c>
      <c r="BN10">
        <v>2.34</v>
      </c>
      <c r="BO10">
        <v>3.77</v>
      </c>
      <c r="BP10">
        <v>0.26</v>
      </c>
      <c r="BQ10">
        <v>2</v>
      </c>
      <c r="BR10">
        <v>1.0900000000000001</v>
      </c>
      <c r="BS10">
        <v>1.64</v>
      </c>
      <c r="BT10">
        <v>2.9693719999999999</v>
      </c>
      <c r="BU10">
        <v>1.342031</v>
      </c>
      <c r="BV10">
        <v>2.3738000000000001</v>
      </c>
      <c r="BW10">
        <v>0.97132799999999997</v>
      </c>
      <c r="BX10">
        <v>1.959376</v>
      </c>
      <c r="BY10">
        <v>2.6840619999999999</v>
      </c>
      <c r="BZ10">
        <v>1.327717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4.8670999999999998</v>
      </c>
      <c r="CK10">
        <v>1.8703129999999999</v>
      </c>
      <c r="CL10">
        <v>1.9378120000000001</v>
      </c>
      <c r="CM10">
        <v>3.5120239999999998</v>
      </c>
      <c r="CN10">
        <v>1.771482</v>
      </c>
      <c r="CO10">
        <v>4.2945000000000002</v>
      </c>
      <c r="CP10">
        <v>4.2584999999999997</v>
      </c>
      <c r="CQ10">
        <v>3.5429620000000002</v>
      </c>
      <c r="CR10">
        <v>0.83592</v>
      </c>
      <c r="CS10">
        <v>2.79379</v>
      </c>
      <c r="CT10">
        <v>0</v>
      </c>
      <c r="CU10">
        <v>0</v>
      </c>
      <c r="CV10">
        <v>0</v>
      </c>
      <c r="CW10">
        <v>0.49764000000000003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75.719729000000015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374.30347499999999</v>
      </c>
      <c r="L11">
        <v>352.41</v>
      </c>
      <c r="M11">
        <v>91.759900000000002</v>
      </c>
      <c r="N11">
        <v>119.15625</v>
      </c>
      <c r="O11">
        <v>124.7899</v>
      </c>
      <c r="P11">
        <v>136.4408</v>
      </c>
      <c r="Q11">
        <v>6</v>
      </c>
      <c r="R11">
        <v>18.974637000000001</v>
      </c>
      <c r="S11">
        <v>13.405336</v>
      </c>
      <c r="T11">
        <v>0</v>
      </c>
      <c r="U11">
        <v>348.97500000000002</v>
      </c>
      <c r="V11">
        <v>6.36</v>
      </c>
      <c r="W11">
        <v>12</v>
      </c>
      <c r="X11">
        <v>38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45.147199999999998</v>
      </c>
      <c r="AH11">
        <v>0</v>
      </c>
      <c r="AI11">
        <v>0</v>
      </c>
      <c r="AJ11">
        <v>0</v>
      </c>
      <c r="AK11">
        <v>26.3</v>
      </c>
      <c r="AL11">
        <v>2.7888000000000002</v>
      </c>
      <c r="AM11">
        <v>0</v>
      </c>
      <c r="AN11">
        <v>0.68564999999999998</v>
      </c>
      <c r="AO11">
        <v>0</v>
      </c>
      <c r="AP11">
        <v>2.5619999999999998</v>
      </c>
      <c r="AQ11">
        <v>0</v>
      </c>
      <c r="AR11">
        <v>3.3119999999999998</v>
      </c>
      <c r="AS11">
        <v>5.1117600000000003</v>
      </c>
      <c r="AT11">
        <v>13.5136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75.741309000000015</v>
      </c>
      <c r="BA11">
        <f t="shared" si="1"/>
        <v>1826.8816169999996</v>
      </c>
      <c r="BB11">
        <v>8</v>
      </c>
      <c r="BD11">
        <v>5.33</v>
      </c>
      <c r="BE11">
        <v>1.92</v>
      </c>
      <c r="BF11">
        <v>2.21</v>
      </c>
      <c r="BG11">
        <v>1.79</v>
      </c>
      <c r="BH11">
        <v>6.05</v>
      </c>
      <c r="BI11">
        <v>0.9</v>
      </c>
      <c r="BJ11">
        <v>0.42</v>
      </c>
      <c r="BK11">
        <v>1.42</v>
      </c>
      <c r="BL11">
        <v>0.77</v>
      </c>
      <c r="BM11">
        <v>0</v>
      </c>
      <c r="BN11">
        <v>2.34</v>
      </c>
      <c r="BO11">
        <v>3.77</v>
      </c>
      <c r="BP11">
        <v>0.26</v>
      </c>
      <c r="BQ11">
        <v>2</v>
      </c>
      <c r="BR11">
        <v>1.0900000000000001</v>
      </c>
      <c r="BS11">
        <v>1.64</v>
      </c>
      <c r="BT11">
        <v>2.9693719999999999</v>
      </c>
      <c r="BU11">
        <v>1.342031</v>
      </c>
      <c r="BV11">
        <v>2.3953799999999998</v>
      </c>
      <c r="BW11">
        <v>0.97132799999999997</v>
      </c>
      <c r="BX11">
        <v>1.959376</v>
      </c>
      <c r="BY11">
        <v>2.6840619999999999</v>
      </c>
      <c r="BZ11">
        <v>1.327717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4.8670999999999998</v>
      </c>
      <c r="CK11">
        <v>1.8703129999999999</v>
      </c>
      <c r="CL11">
        <v>1.9378120000000001</v>
      </c>
      <c r="CM11">
        <v>3.5120239999999998</v>
      </c>
      <c r="CN11">
        <v>1.771482</v>
      </c>
      <c r="CO11">
        <v>4.2945000000000002</v>
      </c>
      <c r="CP11">
        <v>4.2584999999999997</v>
      </c>
      <c r="CQ11">
        <v>3.5429620000000002</v>
      </c>
      <c r="CR11">
        <v>0.83592</v>
      </c>
      <c r="CS11">
        <v>2.79379</v>
      </c>
      <c r="CT11">
        <v>0</v>
      </c>
      <c r="CU11">
        <v>0</v>
      </c>
      <c r="CV11">
        <v>0</v>
      </c>
      <c r="CW11">
        <v>0.49764000000000003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75.741309000000015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374.29730899999998</v>
      </c>
      <c r="L12">
        <v>352.41</v>
      </c>
      <c r="M12">
        <v>91.759900000000002</v>
      </c>
      <c r="N12">
        <v>119.15625</v>
      </c>
      <c r="O12">
        <v>124.7899</v>
      </c>
      <c r="P12">
        <v>136.4408</v>
      </c>
      <c r="Q12">
        <v>6</v>
      </c>
      <c r="R12">
        <v>18.974637000000001</v>
      </c>
      <c r="S12">
        <v>13.405336</v>
      </c>
      <c r="T12">
        <v>0</v>
      </c>
      <c r="U12">
        <v>348.97500000000002</v>
      </c>
      <c r="V12">
        <v>6.36</v>
      </c>
      <c r="W12">
        <v>12</v>
      </c>
      <c r="X12">
        <v>38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45.147199999999998</v>
      </c>
      <c r="AH12">
        <v>0</v>
      </c>
      <c r="AI12">
        <v>0</v>
      </c>
      <c r="AJ12">
        <v>0</v>
      </c>
      <c r="AK12">
        <v>26.3</v>
      </c>
      <c r="AL12">
        <v>2.7888000000000002</v>
      </c>
      <c r="AM12">
        <v>0</v>
      </c>
      <c r="AN12">
        <v>0.68564999999999998</v>
      </c>
      <c r="AO12">
        <v>0</v>
      </c>
      <c r="AP12">
        <v>2.5619999999999998</v>
      </c>
      <c r="AQ12">
        <v>0</v>
      </c>
      <c r="AR12">
        <v>3.3119999999999998</v>
      </c>
      <c r="AS12">
        <v>5.1117600000000003</v>
      </c>
      <c r="AT12">
        <v>12.820439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75.741309000000015</v>
      </c>
      <c r="BA12">
        <f t="shared" si="1"/>
        <v>1826.18229</v>
      </c>
      <c r="BB12">
        <v>9</v>
      </c>
      <c r="BD12">
        <v>5.33</v>
      </c>
      <c r="BE12">
        <v>1.92</v>
      </c>
      <c r="BF12">
        <v>2.21</v>
      </c>
      <c r="BG12">
        <v>1.79</v>
      </c>
      <c r="BH12">
        <v>6.05</v>
      </c>
      <c r="BI12">
        <v>0.9</v>
      </c>
      <c r="BJ12">
        <v>0.42</v>
      </c>
      <c r="BK12">
        <v>1.42</v>
      </c>
      <c r="BL12">
        <v>0.77</v>
      </c>
      <c r="BM12">
        <v>0</v>
      </c>
      <c r="BN12">
        <v>2.34</v>
      </c>
      <c r="BO12">
        <v>3.77</v>
      </c>
      <c r="BP12">
        <v>0.26</v>
      </c>
      <c r="BQ12">
        <v>2</v>
      </c>
      <c r="BR12">
        <v>1.0900000000000001</v>
      </c>
      <c r="BS12">
        <v>1.64</v>
      </c>
      <c r="BT12">
        <v>2.9693719999999999</v>
      </c>
      <c r="BU12">
        <v>1.342031</v>
      </c>
      <c r="BV12">
        <v>2.3953799999999998</v>
      </c>
      <c r="BW12">
        <v>0.97132799999999997</v>
      </c>
      <c r="BX12">
        <v>1.959376</v>
      </c>
      <c r="BY12">
        <v>2.6840619999999999</v>
      </c>
      <c r="BZ12">
        <v>1.327717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4.8670999999999998</v>
      </c>
      <c r="CK12">
        <v>1.8703129999999999</v>
      </c>
      <c r="CL12">
        <v>1.9378120000000001</v>
      </c>
      <c r="CM12">
        <v>3.5120239999999998</v>
      </c>
      <c r="CN12">
        <v>1.771482</v>
      </c>
      <c r="CO12">
        <v>4.2945000000000002</v>
      </c>
      <c r="CP12">
        <v>4.2584999999999997</v>
      </c>
      <c r="CQ12">
        <v>3.5429620000000002</v>
      </c>
      <c r="CR12">
        <v>0.83592</v>
      </c>
      <c r="CS12">
        <v>2.79379</v>
      </c>
      <c r="CT12">
        <v>0</v>
      </c>
      <c r="CU12">
        <v>0</v>
      </c>
      <c r="CV12">
        <v>0</v>
      </c>
      <c r="CW12">
        <v>0.49764000000000003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75.741309000000015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374.30347499999999</v>
      </c>
      <c r="L13">
        <v>352.41</v>
      </c>
      <c r="M13">
        <v>91.759900000000002</v>
      </c>
      <c r="N13">
        <v>119.15625</v>
      </c>
      <c r="O13">
        <v>124.7899</v>
      </c>
      <c r="P13">
        <v>136.4408</v>
      </c>
      <c r="Q13">
        <v>6</v>
      </c>
      <c r="R13">
        <v>18.974637000000001</v>
      </c>
      <c r="S13">
        <v>13.405336</v>
      </c>
      <c r="T13">
        <v>0</v>
      </c>
      <c r="U13">
        <v>348.97500000000002</v>
      </c>
      <c r="V13">
        <v>6.36</v>
      </c>
      <c r="W13">
        <v>12</v>
      </c>
      <c r="X13">
        <v>38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45.147199999999998</v>
      </c>
      <c r="AH13">
        <v>0</v>
      </c>
      <c r="AI13">
        <v>0</v>
      </c>
      <c r="AJ13">
        <v>0</v>
      </c>
      <c r="AK13">
        <v>26.3</v>
      </c>
      <c r="AL13">
        <v>2.7888000000000002</v>
      </c>
      <c r="AM13">
        <v>0</v>
      </c>
      <c r="AN13">
        <v>0.68564999999999998</v>
      </c>
      <c r="AO13">
        <v>0</v>
      </c>
      <c r="AP13">
        <v>2.5619999999999998</v>
      </c>
      <c r="AQ13">
        <v>0</v>
      </c>
      <c r="AR13">
        <v>3.3119999999999998</v>
      </c>
      <c r="AS13">
        <v>5.1117600000000003</v>
      </c>
      <c r="AT13">
        <v>13.5136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75.741309000000015</v>
      </c>
      <c r="BA13">
        <f t="shared" si="1"/>
        <v>1826.8816169999996</v>
      </c>
      <c r="BB13">
        <v>10</v>
      </c>
      <c r="BD13">
        <v>5.33</v>
      </c>
      <c r="BE13">
        <v>1.92</v>
      </c>
      <c r="BF13">
        <v>2.21</v>
      </c>
      <c r="BG13">
        <v>1.79</v>
      </c>
      <c r="BH13">
        <v>6.05</v>
      </c>
      <c r="BI13">
        <v>0.9</v>
      </c>
      <c r="BJ13">
        <v>0.42</v>
      </c>
      <c r="BK13">
        <v>1.42</v>
      </c>
      <c r="BL13">
        <v>0.77</v>
      </c>
      <c r="BM13">
        <v>0</v>
      </c>
      <c r="BN13">
        <v>2.34</v>
      </c>
      <c r="BO13">
        <v>3.77</v>
      </c>
      <c r="BP13">
        <v>0.26</v>
      </c>
      <c r="BQ13">
        <v>2</v>
      </c>
      <c r="BR13">
        <v>1.0900000000000001</v>
      </c>
      <c r="BS13">
        <v>1.64</v>
      </c>
      <c r="BT13">
        <v>2.9693719999999999</v>
      </c>
      <c r="BU13">
        <v>1.342031</v>
      </c>
      <c r="BV13">
        <v>2.3953799999999998</v>
      </c>
      <c r="BW13">
        <v>0.97132799999999997</v>
      </c>
      <c r="BX13">
        <v>1.959376</v>
      </c>
      <c r="BY13">
        <v>2.6840619999999999</v>
      </c>
      <c r="BZ13">
        <v>1.327717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4.8670999999999998</v>
      </c>
      <c r="CK13">
        <v>1.8703129999999999</v>
      </c>
      <c r="CL13">
        <v>1.9378120000000001</v>
      </c>
      <c r="CM13">
        <v>3.5120239999999998</v>
      </c>
      <c r="CN13">
        <v>1.771482</v>
      </c>
      <c r="CO13">
        <v>4.2945000000000002</v>
      </c>
      <c r="CP13">
        <v>4.2584999999999997</v>
      </c>
      <c r="CQ13">
        <v>3.5429620000000002</v>
      </c>
      <c r="CR13">
        <v>0.83592</v>
      </c>
      <c r="CS13">
        <v>2.79379</v>
      </c>
      <c r="CT13">
        <v>0</v>
      </c>
      <c r="CU13">
        <v>0</v>
      </c>
      <c r="CV13">
        <v>0</v>
      </c>
      <c r="CW13">
        <v>0.49764000000000003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75.741309000000015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374.29730899999998</v>
      </c>
      <c r="L14">
        <v>352.41</v>
      </c>
      <c r="M14">
        <v>91.759900000000002</v>
      </c>
      <c r="N14">
        <v>119.15625</v>
      </c>
      <c r="O14">
        <v>124.7899</v>
      </c>
      <c r="P14">
        <v>136.4408</v>
      </c>
      <c r="Q14">
        <v>6</v>
      </c>
      <c r="R14">
        <v>18.974637000000001</v>
      </c>
      <c r="S14">
        <v>13.405336</v>
      </c>
      <c r="T14">
        <v>0</v>
      </c>
      <c r="U14">
        <v>348.97500000000002</v>
      </c>
      <c r="V14">
        <v>6.36</v>
      </c>
      <c r="W14">
        <v>12</v>
      </c>
      <c r="X14">
        <v>38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45.147199999999998</v>
      </c>
      <c r="AH14">
        <v>0</v>
      </c>
      <c r="AI14">
        <v>0</v>
      </c>
      <c r="AJ14">
        <v>0</v>
      </c>
      <c r="AK14">
        <v>26.3</v>
      </c>
      <c r="AL14">
        <v>2.7888000000000002</v>
      </c>
      <c r="AM14">
        <v>0</v>
      </c>
      <c r="AN14">
        <v>0.68564999999999998</v>
      </c>
      <c r="AO14">
        <v>0</v>
      </c>
      <c r="AP14">
        <v>2.5619999999999998</v>
      </c>
      <c r="AQ14">
        <v>0</v>
      </c>
      <c r="AR14">
        <v>3.3119999999999998</v>
      </c>
      <c r="AS14">
        <v>5.1117600000000003</v>
      </c>
      <c r="AT14">
        <v>13.383098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75.701309000000009</v>
      </c>
      <c r="BA14">
        <f t="shared" si="1"/>
        <v>1826.7049489999999</v>
      </c>
      <c r="BB14">
        <v>11</v>
      </c>
      <c r="BD14">
        <v>5.33</v>
      </c>
      <c r="BE14">
        <v>1.92</v>
      </c>
      <c r="BF14">
        <v>2.21</v>
      </c>
      <c r="BG14">
        <v>1.79</v>
      </c>
      <c r="BH14">
        <v>6.05</v>
      </c>
      <c r="BI14">
        <v>0.8</v>
      </c>
      <c r="BJ14">
        <v>0.42</v>
      </c>
      <c r="BK14">
        <v>1.42</v>
      </c>
      <c r="BL14">
        <v>0.83</v>
      </c>
      <c r="BM14">
        <v>0</v>
      </c>
      <c r="BN14">
        <v>2.34</v>
      </c>
      <c r="BO14">
        <v>3.77</v>
      </c>
      <c r="BP14">
        <v>0.26</v>
      </c>
      <c r="BQ14">
        <v>2</v>
      </c>
      <c r="BR14">
        <v>1.0900000000000001</v>
      </c>
      <c r="BS14">
        <v>1.64</v>
      </c>
      <c r="BT14">
        <v>2.9693719999999999</v>
      </c>
      <c r="BU14">
        <v>1.342031</v>
      </c>
      <c r="BV14">
        <v>2.3953799999999998</v>
      </c>
      <c r="BW14">
        <v>0.97132799999999997</v>
      </c>
      <c r="BX14">
        <v>1.959376</v>
      </c>
      <c r="BY14">
        <v>2.6840619999999999</v>
      </c>
      <c r="BZ14">
        <v>1.327717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4.8670999999999998</v>
      </c>
      <c r="CK14">
        <v>1.8703129999999999</v>
      </c>
      <c r="CL14">
        <v>1.9378120000000001</v>
      </c>
      <c r="CM14">
        <v>3.5120239999999998</v>
      </c>
      <c r="CN14">
        <v>1.771482</v>
      </c>
      <c r="CO14">
        <v>4.2945000000000002</v>
      </c>
      <c r="CP14">
        <v>4.2584999999999997</v>
      </c>
      <c r="CQ14">
        <v>3.5429620000000002</v>
      </c>
      <c r="CR14">
        <v>0.83592</v>
      </c>
      <c r="CS14">
        <v>2.79379</v>
      </c>
      <c r="CT14">
        <v>0</v>
      </c>
      <c r="CU14">
        <v>0</v>
      </c>
      <c r="CV14">
        <v>0</v>
      </c>
      <c r="CW14">
        <v>0.49764000000000003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75.701309000000009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374.30347499999999</v>
      </c>
      <c r="L15">
        <v>352.41</v>
      </c>
      <c r="M15">
        <v>91.759900000000002</v>
      </c>
      <c r="N15">
        <v>119.15625</v>
      </c>
      <c r="O15">
        <v>124.7899</v>
      </c>
      <c r="P15">
        <v>136.4408</v>
      </c>
      <c r="Q15">
        <v>6</v>
      </c>
      <c r="R15">
        <v>21.743286000000001</v>
      </c>
      <c r="S15">
        <v>13.405336</v>
      </c>
      <c r="T15">
        <v>2.8500000000000001E-2</v>
      </c>
      <c r="U15">
        <v>348.97500000000002</v>
      </c>
      <c r="V15">
        <v>6.36</v>
      </c>
      <c r="W15">
        <v>12</v>
      </c>
      <c r="X15">
        <v>38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45.147199999999998</v>
      </c>
      <c r="AH15">
        <v>0</v>
      </c>
      <c r="AI15">
        <v>0</v>
      </c>
      <c r="AJ15">
        <v>0</v>
      </c>
      <c r="AK15">
        <v>26.3</v>
      </c>
      <c r="AL15">
        <v>2.7888000000000002</v>
      </c>
      <c r="AM15">
        <v>0</v>
      </c>
      <c r="AN15">
        <v>0.68564999999999998</v>
      </c>
      <c r="AO15">
        <v>0</v>
      </c>
      <c r="AP15">
        <v>2.5619999999999998</v>
      </c>
      <c r="AQ15">
        <v>0</v>
      </c>
      <c r="AR15">
        <v>5.52</v>
      </c>
      <c r="AS15">
        <v>5.1117600000000003</v>
      </c>
      <c r="AT15">
        <v>12.750361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75.791309000000012</v>
      </c>
      <c r="BA15">
        <f t="shared" si="1"/>
        <v>1831.1735269999997</v>
      </c>
      <c r="BB15">
        <v>12</v>
      </c>
      <c r="BD15">
        <v>5.33</v>
      </c>
      <c r="BE15">
        <v>1.92</v>
      </c>
      <c r="BF15">
        <v>2.21</v>
      </c>
      <c r="BG15">
        <v>1.79</v>
      </c>
      <c r="BH15">
        <v>6.05</v>
      </c>
      <c r="BI15">
        <v>0.8</v>
      </c>
      <c r="BJ15">
        <v>0.42</v>
      </c>
      <c r="BK15">
        <v>1.42</v>
      </c>
      <c r="BL15">
        <v>0.92</v>
      </c>
      <c r="BM15">
        <v>0</v>
      </c>
      <c r="BN15">
        <v>2.34</v>
      </c>
      <c r="BO15">
        <v>3.77</v>
      </c>
      <c r="BP15">
        <v>0.26</v>
      </c>
      <c r="BQ15">
        <v>2</v>
      </c>
      <c r="BR15">
        <v>1.0900000000000001</v>
      </c>
      <c r="BS15">
        <v>1.64</v>
      </c>
      <c r="BT15">
        <v>2.9693719999999999</v>
      </c>
      <c r="BU15">
        <v>1.342031</v>
      </c>
      <c r="BV15">
        <v>2.3953799999999998</v>
      </c>
      <c r="BW15">
        <v>0.97132799999999997</v>
      </c>
      <c r="BX15">
        <v>1.959376</v>
      </c>
      <c r="BY15">
        <v>2.6840619999999999</v>
      </c>
      <c r="BZ15">
        <v>1.327717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4.8670999999999998</v>
      </c>
      <c r="CK15">
        <v>1.8703129999999999</v>
      </c>
      <c r="CL15">
        <v>1.9378120000000001</v>
      </c>
      <c r="CM15">
        <v>3.5120239999999998</v>
      </c>
      <c r="CN15">
        <v>1.771482</v>
      </c>
      <c r="CO15">
        <v>4.2945000000000002</v>
      </c>
      <c r="CP15">
        <v>4.2584999999999997</v>
      </c>
      <c r="CQ15">
        <v>3.5429620000000002</v>
      </c>
      <c r="CR15">
        <v>0.83592</v>
      </c>
      <c r="CS15">
        <v>2.79379</v>
      </c>
      <c r="CT15">
        <v>0</v>
      </c>
      <c r="CU15">
        <v>0</v>
      </c>
      <c r="CV15">
        <v>0</v>
      </c>
      <c r="CW15">
        <v>0.49764000000000003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75.791309000000012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374.29792700000002</v>
      </c>
      <c r="L16">
        <v>352.41</v>
      </c>
      <c r="M16">
        <v>91.759900000000002</v>
      </c>
      <c r="N16">
        <v>119.15625</v>
      </c>
      <c r="O16">
        <v>124.7899</v>
      </c>
      <c r="P16">
        <v>136.4408</v>
      </c>
      <c r="Q16">
        <v>6</v>
      </c>
      <c r="R16">
        <v>21.743286000000001</v>
      </c>
      <c r="S16">
        <v>13.405336</v>
      </c>
      <c r="T16">
        <v>4.7167000000000001E-2</v>
      </c>
      <c r="U16">
        <v>348.97500000000002</v>
      </c>
      <c r="V16">
        <v>6.36</v>
      </c>
      <c r="W16">
        <v>12</v>
      </c>
      <c r="X16">
        <v>38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45.147199999999998</v>
      </c>
      <c r="AH16">
        <v>0</v>
      </c>
      <c r="AI16">
        <v>0</v>
      </c>
      <c r="AJ16">
        <v>0</v>
      </c>
      <c r="AK16">
        <v>26.3</v>
      </c>
      <c r="AL16">
        <v>2.7888000000000002</v>
      </c>
      <c r="AM16">
        <v>0</v>
      </c>
      <c r="AN16">
        <v>0.68564999999999998</v>
      </c>
      <c r="AO16">
        <v>0</v>
      </c>
      <c r="AP16">
        <v>2.5619999999999998</v>
      </c>
      <c r="AQ16">
        <v>0</v>
      </c>
      <c r="AR16">
        <v>5.52</v>
      </c>
      <c r="AS16">
        <v>5.1117600000000003</v>
      </c>
      <c r="AT16">
        <v>13.5136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75.811309000000023</v>
      </c>
      <c r="BA16">
        <f t="shared" si="1"/>
        <v>1831.9698849999997</v>
      </c>
      <c r="BB16">
        <v>13</v>
      </c>
      <c r="BD16">
        <v>5.33</v>
      </c>
      <c r="BE16">
        <v>1.92</v>
      </c>
      <c r="BF16">
        <v>2.21</v>
      </c>
      <c r="BG16">
        <v>1.79</v>
      </c>
      <c r="BH16">
        <v>6.05</v>
      </c>
      <c r="BI16">
        <v>0.8</v>
      </c>
      <c r="BJ16">
        <v>0.42</v>
      </c>
      <c r="BK16">
        <v>1.42</v>
      </c>
      <c r="BL16">
        <v>0.94</v>
      </c>
      <c r="BM16">
        <v>0</v>
      </c>
      <c r="BN16">
        <v>2.34</v>
      </c>
      <c r="BO16">
        <v>3.77</v>
      </c>
      <c r="BP16">
        <v>0.26</v>
      </c>
      <c r="BQ16">
        <v>2</v>
      </c>
      <c r="BR16">
        <v>1.0900000000000001</v>
      </c>
      <c r="BS16">
        <v>1.64</v>
      </c>
      <c r="BT16">
        <v>2.9693719999999999</v>
      </c>
      <c r="BU16">
        <v>1.342031</v>
      </c>
      <c r="BV16">
        <v>2.3953799999999998</v>
      </c>
      <c r="BW16">
        <v>0.97132799999999997</v>
      </c>
      <c r="BX16">
        <v>1.959376</v>
      </c>
      <c r="BY16">
        <v>2.6840619999999999</v>
      </c>
      <c r="BZ16">
        <v>1.327717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4.8670999999999998</v>
      </c>
      <c r="CK16">
        <v>1.8703129999999999</v>
      </c>
      <c r="CL16">
        <v>1.9378120000000001</v>
      </c>
      <c r="CM16">
        <v>3.5120239999999998</v>
      </c>
      <c r="CN16">
        <v>1.771482</v>
      </c>
      <c r="CO16">
        <v>4.2945000000000002</v>
      </c>
      <c r="CP16">
        <v>4.2584999999999997</v>
      </c>
      <c r="CQ16">
        <v>3.5429620000000002</v>
      </c>
      <c r="CR16">
        <v>0.83592</v>
      </c>
      <c r="CS16">
        <v>2.79379</v>
      </c>
      <c r="CT16">
        <v>0</v>
      </c>
      <c r="CU16">
        <v>0</v>
      </c>
      <c r="CV16">
        <v>0</v>
      </c>
      <c r="CW16">
        <v>0.49764000000000003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75.811309000000023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374.30409100000003</v>
      </c>
      <c r="L17">
        <v>352.41</v>
      </c>
      <c r="M17">
        <v>91.759900000000002</v>
      </c>
      <c r="N17">
        <v>119.15625</v>
      </c>
      <c r="O17">
        <v>124.7899</v>
      </c>
      <c r="P17">
        <v>136.4408</v>
      </c>
      <c r="Q17">
        <v>6</v>
      </c>
      <c r="R17">
        <v>21.743286000000001</v>
      </c>
      <c r="S17">
        <v>13.405336</v>
      </c>
      <c r="T17">
        <v>6.8667000000000006E-2</v>
      </c>
      <c r="U17">
        <v>348.97500000000002</v>
      </c>
      <c r="V17">
        <v>6.36</v>
      </c>
      <c r="W17">
        <v>12</v>
      </c>
      <c r="X17">
        <v>38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45.147199999999998</v>
      </c>
      <c r="AH17">
        <v>0</v>
      </c>
      <c r="AI17">
        <v>0</v>
      </c>
      <c r="AJ17">
        <v>0</v>
      </c>
      <c r="AK17">
        <v>26.3</v>
      </c>
      <c r="AL17">
        <v>2.7888000000000002</v>
      </c>
      <c r="AM17">
        <v>0</v>
      </c>
      <c r="AN17">
        <v>0.68564999999999998</v>
      </c>
      <c r="AO17">
        <v>0</v>
      </c>
      <c r="AP17">
        <v>2.5619999999999998</v>
      </c>
      <c r="AQ17">
        <v>0</v>
      </c>
      <c r="AR17">
        <v>5.52</v>
      </c>
      <c r="AS17">
        <v>5.1117600000000003</v>
      </c>
      <c r="AT17">
        <v>13.365365000000001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75.811309000000023</v>
      </c>
      <c r="BA17">
        <f t="shared" si="1"/>
        <v>1831.8493139999996</v>
      </c>
      <c r="BB17">
        <v>14</v>
      </c>
      <c r="BD17">
        <v>5.33</v>
      </c>
      <c r="BE17">
        <v>1.92</v>
      </c>
      <c r="BF17">
        <v>2.21</v>
      </c>
      <c r="BG17">
        <v>1.79</v>
      </c>
      <c r="BH17">
        <v>6.05</v>
      </c>
      <c r="BI17">
        <v>0.8</v>
      </c>
      <c r="BJ17">
        <v>0.42</v>
      </c>
      <c r="BK17">
        <v>1.42</v>
      </c>
      <c r="BL17">
        <v>0.94</v>
      </c>
      <c r="BM17">
        <v>0</v>
      </c>
      <c r="BN17">
        <v>2.34</v>
      </c>
      <c r="BO17">
        <v>3.77</v>
      </c>
      <c r="BP17">
        <v>0.26</v>
      </c>
      <c r="BQ17">
        <v>2</v>
      </c>
      <c r="BR17">
        <v>1.0900000000000001</v>
      </c>
      <c r="BS17">
        <v>1.64</v>
      </c>
      <c r="BT17">
        <v>2.9693719999999999</v>
      </c>
      <c r="BU17">
        <v>1.342031</v>
      </c>
      <c r="BV17">
        <v>2.3953799999999998</v>
      </c>
      <c r="BW17">
        <v>0.97132799999999997</v>
      </c>
      <c r="BX17">
        <v>1.959376</v>
      </c>
      <c r="BY17">
        <v>2.6840619999999999</v>
      </c>
      <c r="BZ17">
        <v>1.327717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4.8670999999999998</v>
      </c>
      <c r="CK17">
        <v>1.8703129999999999</v>
      </c>
      <c r="CL17">
        <v>1.9378120000000001</v>
      </c>
      <c r="CM17">
        <v>3.5120239999999998</v>
      </c>
      <c r="CN17">
        <v>1.771482</v>
      </c>
      <c r="CO17">
        <v>4.2945000000000002</v>
      </c>
      <c r="CP17">
        <v>4.2584999999999997</v>
      </c>
      <c r="CQ17">
        <v>3.5429620000000002</v>
      </c>
      <c r="CR17">
        <v>0.83592</v>
      </c>
      <c r="CS17">
        <v>2.79379</v>
      </c>
      <c r="CT17">
        <v>0</v>
      </c>
      <c r="CU17">
        <v>0</v>
      </c>
      <c r="CV17">
        <v>0</v>
      </c>
      <c r="CW17">
        <v>0.49764000000000003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75.811309000000023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374.29792700000002</v>
      </c>
      <c r="L18">
        <v>352.41</v>
      </c>
      <c r="M18">
        <v>91.759900000000002</v>
      </c>
      <c r="N18">
        <v>119.15625</v>
      </c>
      <c r="O18">
        <v>124.7899</v>
      </c>
      <c r="P18">
        <v>136.4408</v>
      </c>
      <c r="Q18">
        <v>6</v>
      </c>
      <c r="R18">
        <v>21.743286000000001</v>
      </c>
      <c r="S18">
        <v>13.405336</v>
      </c>
      <c r="T18">
        <v>9.2666999999999999E-2</v>
      </c>
      <c r="U18">
        <v>348.97500000000002</v>
      </c>
      <c r="V18">
        <v>6.36</v>
      </c>
      <c r="W18">
        <v>12</v>
      </c>
      <c r="X18">
        <v>38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45.147199999999998</v>
      </c>
      <c r="AH18">
        <v>0</v>
      </c>
      <c r="AI18">
        <v>0</v>
      </c>
      <c r="AJ18">
        <v>0</v>
      </c>
      <c r="AK18">
        <v>26.3</v>
      </c>
      <c r="AL18">
        <v>2.7888000000000002</v>
      </c>
      <c r="AM18">
        <v>0</v>
      </c>
      <c r="AN18">
        <v>0.68564999999999998</v>
      </c>
      <c r="AO18">
        <v>0</v>
      </c>
      <c r="AP18">
        <v>2.5619999999999998</v>
      </c>
      <c r="AQ18">
        <v>0</v>
      </c>
      <c r="AR18">
        <v>5.52</v>
      </c>
      <c r="AS18">
        <v>5.1117600000000003</v>
      </c>
      <c r="AT18">
        <v>13.5136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75.811309000000023</v>
      </c>
      <c r="BA18">
        <f t="shared" si="1"/>
        <v>1832.0153849999995</v>
      </c>
      <c r="BB18">
        <v>15</v>
      </c>
      <c r="BD18">
        <v>5.33</v>
      </c>
      <c r="BE18">
        <v>1.92</v>
      </c>
      <c r="BF18">
        <v>2.21</v>
      </c>
      <c r="BG18">
        <v>1.79</v>
      </c>
      <c r="BH18">
        <v>6.05</v>
      </c>
      <c r="BI18">
        <v>0.8</v>
      </c>
      <c r="BJ18">
        <v>0.42</v>
      </c>
      <c r="BK18">
        <v>1.42</v>
      </c>
      <c r="BL18">
        <v>0.94</v>
      </c>
      <c r="BM18">
        <v>0</v>
      </c>
      <c r="BN18">
        <v>2.34</v>
      </c>
      <c r="BO18">
        <v>3.77</v>
      </c>
      <c r="BP18">
        <v>0.26</v>
      </c>
      <c r="BQ18">
        <v>2</v>
      </c>
      <c r="BR18">
        <v>1.0900000000000001</v>
      </c>
      <c r="BS18">
        <v>1.64</v>
      </c>
      <c r="BT18">
        <v>2.9693719999999999</v>
      </c>
      <c r="BU18">
        <v>1.342031</v>
      </c>
      <c r="BV18">
        <v>2.3953799999999998</v>
      </c>
      <c r="BW18">
        <v>0.97132799999999997</v>
      </c>
      <c r="BX18">
        <v>1.959376</v>
      </c>
      <c r="BY18">
        <v>2.6840619999999999</v>
      </c>
      <c r="BZ18">
        <v>1.327717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4.8670999999999998</v>
      </c>
      <c r="CK18">
        <v>1.8703129999999999</v>
      </c>
      <c r="CL18">
        <v>1.9378120000000001</v>
      </c>
      <c r="CM18">
        <v>3.5120239999999998</v>
      </c>
      <c r="CN18">
        <v>1.771482</v>
      </c>
      <c r="CO18">
        <v>4.2945000000000002</v>
      </c>
      <c r="CP18">
        <v>4.2584999999999997</v>
      </c>
      <c r="CQ18">
        <v>3.5429620000000002</v>
      </c>
      <c r="CR18">
        <v>0.83592</v>
      </c>
      <c r="CS18">
        <v>2.79379</v>
      </c>
      <c r="CT18">
        <v>0</v>
      </c>
      <c r="CU18">
        <v>0</v>
      </c>
      <c r="CV18">
        <v>0</v>
      </c>
      <c r="CW18">
        <v>0.49764000000000003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75.811309000000023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374.30409100000003</v>
      </c>
      <c r="L19">
        <v>352.41</v>
      </c>
      <c r="M19">
        <v>91.759900000000002</v>
      </c>
      <c r="N19">
        <v>119.15625</v>
      </c>
      <c r="O19">
        <v>124.7899</v>
      </c>
      <c r="P19">
        <v>136.4408</v>
      </c>
      <c r="Q19">
        <v>6</v>
      </c>
      <c r="R19">
        <v>18.974637000000001</v>
      </c>
      <c r="S19">
        <v>13.405336</v>
      </c>
      <c r="T19">
        <v>9.6000000000000002E-2</v>
      </c>
      <c r="U19">
        <v>348.97500000000002</v>
      </c>
      <c r="V19">
        <v>6.36</v>
      </c>
      <c r="W19">
        <v>12</v>
      </c>
      <c r="X19">
        <v>38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45.147199999999998</v>
      </c>
      <c r="AH19">
        <v>0</v>
      </c>
      <c r="AI19">
        <v>0</v>
      </c>
      <c r="AJ19">
        <v>0</v>
      </c>
      <c r="AK19">
        <v>26.3</v>
      </c>
      <c r="AL19">
        <v>2.7888000000000002</v>
      </c>
      <c r="AM19">
        <v>0</v>
      </c>
      <c r="AN19">
        <v>0.68564999999999998</v>
      </c>
      <c r="AO19">
        <v>0</v>
      </c>
      <c r="AP19">
        <v>2.5619999999999998</v>
      </c>
      <c r="AQ19">
        <v>0</v>
      </c>
      <c r="AR19">
        <v>30.911999999999999</v>
      </c>
      <c r="AS19">
        <v>5.1117600000000003</v>
      </c>
      <c r="AT19">
        <v>14.007999999999999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75.811309000000023</v>
      </c>
      <c r="BA19">
        <f t="shared" si="1"/>
        <v>1855.1426329999999</v>
      </c>
      <c r="BB19">
        <v>16</v>
      </c>
      <c r="BD19">
        <v>5.33</v>
      </c>
      <c r="BE19">
        <v>1.92</v>
      </c>
      <c r="BF19">
        <v>2.21</v>
      </c>
      <c r="BG19">
        <v>1.79</v>
      </c>
      <c r="BH19">
        <v>6.05</v>
      </c>
      <c r="BI19">
        <v>0.8</v>
      </c>
      <c r="BJ19">
        <v>0.42</v>
      </c>
      <c r="BK19">
        <v>1.42</v>
      </c>
      <c r="BL19">
        <v>0.94</v>
      </c>
      <c r="BM19">
        <v>0</v>
      </c>
      <c r="BN19">
        <v>2.34</v>
      </c>
      <c r="BO19">
        <v>3.77</v>
      </c>
      <c r="BP19">
        <v>0.26</v>
      </c>
      <c r="BQ19">
        <v>2</v>
      </c>
      <c r="BR19">
        <v>1.0900000000000001</v>
      </c>
      <c r="BS19">
        <v>1.64</v>
      </c>
      <c r="BT19">
        <v>2.9693719999999999</v>
      </c>
      <c r="BU19">
        <v>1.342031</v>
      </c>
      <c r="BV19">
        <v>2.3953799999999998</v>
      </c>
      <c r="BW19">
        <v>0.97132799999999997</v>
      </c>
      <c r="BX19">
        <v>1.959376</v>
      </c>
      <c r="BY19">
        <v>2.6840619999999999</v>
      </c>
      <c r="BZ19">
        <v>1.327717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4.8670999999999998</v>
      </c>
      <c r="CK19">
        <v>1.8703129999999999</v>
      </c>
      <c r="CL19">
        <v>1.9378120000000001</v>
      </c>
      <c r="CM19">
        <v>3.5120239999999998</v>
      </c>
      <c r="CN19">
        <v>1.771482</v>
      </c>
      <c r="CO19">
        <v>4.2945000000000002</v>
      </c>
      <c r="CP19">
        <v>4.2584999999999997</v>
      </c>
      <c r="CQ19">
        <v>3.5429620000000002</v>
      </c>
      <c r="CR19">
        <v>0.83592</v>
      </c>
      <c r="CS19">
        <v>2.79379</v>
      </c>
      <c r="CT19">
        <v>0</v>
      </c>
      <c r="CU19">
        <v>0</v>
      </c>
      <c r="CV19">
        <v>0</v>
      </c>
      <c r="CW19">
        <v>0.49764000000000003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75.811309000000023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374.29792700000002</v>
      </c>
      <c r="L20">
        <v>352.41</v>
      </c>
      <c r="M20">
        <v>91.759900000000002</v>
      </c>
      <c r="N20">
        <v>119.15625</v>
      </c>
      <c r="O20">
        <v>124.7899</v>
      </c>
      <c r="P20">
        <v>136.4408</v>
      </c>
      <c r="Q20">
        <v>6</v>
      </c>
      <c r="R20">
        <v>18.974637000000001</v>
      </c>
      <c r="S20">
        <v>13.405336</v>
      </c>
      <c r="T20">
        <v>0.11666700000000001</v>
      </c>
      <c r="U20">
        <v>348.97500000000002</v>
      </c>
      <c r="V20">
        <v>6.36</v>
      </c>
      <c r="W20">
        <v>12</v>
      </c>
      <c r="X20">
        <v>38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45.147199999999998</v>
      </c>
      <c r="AH20">
        <v>0</v>
      </c>
      <c r="AI20">
        <v>0</v>
      </c>
      <c r="AJ20">
        <v>0</v>
      </c>
      <c r="AK20">
        <v>26.3</v>
      </c>
      <c r="AL20">
        <v>2.7888000000000002</v>
      </c>
      <c r="AM20">
        <v>0</v>
      </c>
      <c r="AN20">
        <v>0.68564999999999998</v>
      </c>
      <c r="AO20">
        <v>0</v>
      </c>
      <c r="AP20">
        <v>2.5619999999999998</v>
      </c>
      <c r="AQ20">
        <v>0</v>
      </c>
      <c r="AR20">
        <v>30.911999999999999</v>
      </c>
      <c r="AS20">
        <v>5.1117600000000003</v>
      </c>
      <c r="AT20">
        <v>14.5024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75.811309000000023</v>
      </c>
      <c r="BA20">
        <f t="shared" si="1"/>
        <v>1855.6515359999999</v>
      </c>
      <c r="BB20">
        <v>17</v>
      </c>
      <c r="BD20">
        <v>5.33</v>
      </c>
      <c r="BE20">
        <v>1.92</v>
      </c>
      <c r="BF20">
        <v>2.21</v>
      </c>
      <c r="BG20">
        <v>1.79</v>
      </c>
      <c r="BH20">
        <v>6.05</v>
      </c>
      <c r="BI20">
        <v>0.8</v>
      </c>
      <c r="BJ20">
        <v>0.42</v>
      </c>
      <c r="BK20">
        <v>1.42</v>
      </c>
      <c r="BL20">
        <v>0.94</v>
      </c>
      <c r="BM20">
        <v>0</v>
      </c>
      <c r="BN20">
        <v>2.34</v>
      </c>
      <c r="BO20">
        <v>3.77</v>
      </c>
      <c r="BP20">
        <v>0.26</v>
      </c>
      <c r="BQ20">
        <v>2</v>
      </c>
      <c r="BR20">
        <v>1.0900000000000001</v>
      </c>
      <c r="BS20">
        <v>1.64</v>
      </c>
      <c r="BT20">
        <v>2.9693719999999999</v>
      </c>
      <c r="BU20">
        <v>1.342031</v>
      </c>
      <c r="BV20">
        <v>2.3953799999999998</v>
      </c>
      <c r="BW20">
        <v>0.97132799999999997</v>
      </c>
      <c r="BX20">
        <v>1.959376</v>
      </c>
      <c r="BY20">
        <v>2.6840619999999999</v>
      </c>
      <c r="BZ20">
        <v>1.327717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4.8670999999999998</v>
      </c>
      <c r="CK20">
        <v>1.8703129999999999</v>
      </c>
      <c r="CL20">
        <v>1.9378120000000001</v>
      </c>
      <c r="CM20">
        <v>3.5120239999999998</v>
      </c>
      <c r="CN20">
        <v>1.771482</v>
      </c>
      <c r="CO20">
        <v>4.2945000000000002</v>
      </c>
      <c r="CP20">
        <v>4.2584999999999997</v>
      </c>
      <c r="CQ20">
        <v>3.5429620000000002</v>
      </c>
      <c r="CR20">
        <v>0.83592</v>
      </c>
      <c r="CS20">
        <v>2.79379</v>
      </c>
      <c r="CT20">
        <v>0</v>
      </c>
      <c r="CU20">
        <v>0</v>
      </c>
      <c r="CV20">
        <v>0</v>
      </c>
      <c r="CW20">
        <v>0.49764000000000003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75.811309000000023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374.30409100000003</v>
      </c>
      <c r="L21">
        <v>352.41</v>
      </c>
      <c r="M21">
        <v>91.759900000000002</v>
      </c>
      <c r="N21">
        <v>119.15625</v>
      </c>
      <c r="O21">
        <v>124.7899</v>
      </c>
      <c r="P21">
        <v>136.4408</v>
      </c>
      <c r="Q21">
        <v>6</v>
      </c>
      <c r="R21">
        <v>18.974637000000001</v>
      </c>
      <c r="S21">
        <v>13.405336</v>
      </c>
      <c r="T21">
        <v>0.14066699999999999</v>
      </c>
      <c r="U21">
        <v>348.97500000000002</v>
      </c>
      <c r="V21">
        <v>6.36</v>
      </c>
      <c r="W21">
        <v>12</v>
      </c>
      <c r="X21">
        <v>38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45.147199999999998</v>
      </c>
      <c r="AH21">
        <v>0</v>
      </c>
      <c r="AI21">
        <v>0</v>
      </c>
      <c r="AJ21">
        <v>0</v>
      </c>
      <c r="AK21">
        <v>26.3</v>
      </c>
      <c r="AL21">
        <v>2.7888000000000002</v>
      </c>
      <c r="AM21">
        <v>0</v>
      </c>
      <c r="AN21">
        <v>0.70523999999999998</v>
      </c>
      <c r="AO21">
        <v>0</v>
      </c>
      <c r="AP21">
        <v>2.5619999999999998</v>
      </c>
      <c r="AQ21">
        <v>0</v>
      </c>
      <c r="AR21">
        <v>3.3119999999999998</v>
      </c>
      <c r="AS21">
        <v>5.1117600000000003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75.811309000000023</v>
      </c>
      <c r="BA21">
        <f t="shared" si="1"/>
        <v>1828.5956899999994</v>
      </c>
      <c r="BB21">
        <v>18</v>
      </c>
      <c r="BD21">
        <v>5.33</v>
      </c>
      <c r="BE21">
        <v>1.92</v>
      </c>
      <c r="BF21">
        <v>2.21</v>
      </c>
      <c r="BG21">
        <v>1.79</v>
      </c>
      <c r="BH21">
        <v>6.05</v>
      </c>
      <c r="BI21">
        <v>0.8</v>
      </c>
      <c r="BJ21">
        <v>0.42</v>
      </c>
      <c r="BK21">
        <v>1.42</v>
      </c>
      <c r="BL21">
        <v>0.94</v>
      </c>
      <c r="BM21">
        <v>0</v>
      </c>
      <c r="BN21">
        <v>2.34</v>
      </c>
      <c r="BO21">
        <v>3.77</v>
      </c>
      <c r="BP21">
        <v>0.26</v>
      </c>
      <c r="BQ21">
        <v>2</v>
      </c>
      <c r="BR21">
        <v>1.0900000000000001</v>
      </c>
      <c r="BS21">
        <v>1.64</v>
      </c>
      <c r="BT21">
        <v>2.9693719999999999</v>
      </c>
      <c r="BU21">
        <v>1.342031</v>
      </c>
      <c r="BV21">
        <v>2.3953799999999998</v>
      </c>
      <c r="BW21">
        <v>0.97132799999999997</v>
      </c>
      <c r="BX21">
        <v>1.959376</v>
      </c>
      <c r="BY21">
        <v>2.6840619999999999</v>
      </c>
      <c r="BZ21">
        <v>1.327717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4.8670999999999998</v>
      </c>
      <c r="CK21">
        <v>1.8703129999999999</v>
      </c>
      <c r="CL21">
        <v>1.9378120000000001</v>
      </c>
      <c r="CM21">
        <v>3.5120239999999998</v>
      </c>
      <c r="CN21">
        <v>1.771482</v>
      </c>
      <c r="CO21">
        <v>4.2945000000000002</v>
      </c>
      <c r="CP21">
        <v>4.2584999999999997</v>
      </c>
      <c r="CQ21">
        <v>3.5429620000000002</v>
      </c>
      <c r="CR21">
        <v>0.83592</v>
      </c>
      <c r="CS21">
        <v>2.79379</v>
      </c>
      <c r="CT21">
        <v>0</v>
      </c>
      <c r="CU21">
        <v>0</v>
      </c>
      <c r="CV21">
        <v>0</v>
      </c>
      <c r="CW21">
        <v>0.49764000000000003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75.811309000000023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374.29792700000002</v>
      </c>
      <c r="L22">
        <v>352.41</v>
      </c>
      <c r="M22">
        <v>91.759900000000002</v>
      </c>
      <c r="N22">
        <v>119.15625</v>
      </c>
      <c r="O22">
        <v>124.7899</v>
      </c>
      <c r="P22">
        <v>136.4408</v>
      </c>
      <c r="Q22">
        <v>6</v>
      </c>
      <c r="R22">
        <v>18.178823999999999</v>
      </c>
      <c r="S22">
        <v>13.405336</v>
      </c>
      <c r="T22">
        <v>0.17866699999999999</v>
      </c>
      <c r="U22">
        <v>348.97500000000002</v>
      </c>
      <c r="V22">
        <v>6.36</v>
      </c>
      <c r="W22">
        <v>12</v>
      </c>
      <c r="X22">
        <v>38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45.147199999999998</v>
      </c>
      <c r="AH22">
        <v>0</v>
      </c>
      <c r="AI22">
        <v>0</v>
      </c>
      <c r="AJ22">
        <v>0</v>
      </c>
      <c r="AK22">
        <v>26.3</v>
      </c>
      <c r="AL22">
        <v>2.7888000000000002</v>
      </c>
      <c r="AM22">
        <v>0</v>
      </c>
      <c r="AN22">
        <v>0.70523999999999998</v>
      </c>
      <c r="AO22">
        <v>0</v>
      </c>
      <c r="AP22">
        <v>2.5619999999999998</v>
      </c>
      <c r="AQ22">
        <v>0</v>
      </c>
      <c r="AR22">
        <v>3.3119999999999998</v>
      </c>
      <c r="AS22">
        <v>5.1117600000000003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75.811309000000023</v>
      </c>
      <c r="BA22">
        <f t="shared" si="1"/>
        <v>1827.8317129999998</v>
      </c>
      <c r="BB22">
        <v>19</v>
      </c>
      <c r="BD22">
        <v>5.33</v>
      </c>
      <c r="BE22">
        <v>1.92</v>
      </c>
      <c r="BF22">
        <v>2.21</v>
      </c>
      <c r="BG22">
        <v>1.79</v>
      </c>
      <c r="BH22">
        <v>6.05</v>
      </c>
      <c r="BI22">
        <v>0.8</v>
      </c>
      <c r="BJ22">
        <v>0.42</v>
      </c>
      <c r="BK22">
        <v>1.42</v>
      </c>
      <c r="BL22">
        <v>0.94</v>
      </c>
      <c r="BM22">
        <v>0</v>
      </c>
      <c r="BN22">
        <v>2.34</v>
      </c>
      <c r="BO22">
        <v>3.77</v>
      </c>
      <c r="BP22">
        <v>0.26</v>
      </c>
      <c r="BQ22">
        <v>2</v>
      </c>
      <c r="BR22">
        <v>1.0900000000000001</v>
      </c>
      <c r="BS22">
        <v>1.64</v>
      </c>
      <c r="BT22">
        <v>2.9693719999999999</v>
      </c>
      <c r="BU22">
        <v>1.342031</v>
      </c>
      <c r="BV22">
        <v>2.3953799999999998</v>
      </c>
      <c r="BW22">
        <v>0.97132799999999997</v>
      </c>
      <c r="BX22">
        <v>1.959376</v>
      </c>
      <c r="BY22">
        <v>2.6840619999999999</v>
      </c>
      <c r="BZ22">
        <v>1.327717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4.8670999999999998</v>
      </c>
      <c r="CK22">
        <v>1.8703129999999999</v>
      </c>
      <c r="CL22">
        <v>1.9378120000000001</v>
      </c>
      <c r="CM22">
        <v>3.5120239999999998</v>
      </c>
      <c r="CN22">
        <v>1.771482</v>
      </c>
      <c r="CO22">
        <v>4.2945000000000002</v>
      </c>
      <c r="CP22">
        <v>4.2584999999999997</v>
      </c>
      <c r="CQ22">
        <v>3.5429620000000002</v>
      </c>
      <c r="CR22">
        <v>0.83592</v>
      </c>
      <c r="CS22">
        <v>2.79379</v>
      </c>
      <c r="CT22">
        <v>0</v>
      </c>
      <c r="CU22">
        <v>0</v>
      </c>
      <c r="CV22">
        <v>0</v>
      </c>
      <c r="CW22">
        <v>0.49764000000000003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75.811309000000023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363.10731600000003</v>
      </c>
      <c r="L23">
        <v>352.41</v>
      </c>
      <c r="M23">
        <v>91.759900000000002</v>
      </c>
      <c r="N23">
        <v>119.15625</v>
      </c>
      <c r="O23">
        <v>124.7899</v>
      </c>
      <c r="P23">
        <v>136.4408</v>
      </c>
      <c r="Q23">
        <v>6</v>
      </c>
      <c r="R23">
        <v>18.178823999999999</v>
      </c>
      <c r="S23">
        <v>10.198416999999999</v>
      </c>
      <c r="T23">
        <v>0.12</v>
      </c>
      <c r="U23">
        <v>348.97500000000002</v>
      </c>
      <c r="V23">
        <v>6.36</v>
      </c>
      <c r="W23">
        <v>12</v>
      </c>
      <c r="X23">
        <v>38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45.147199999999998</v>
      </c>
      <c r="AH23">
        <v>3.6149</v>
      </c>
      <c r="AI23">
        <v>0</v>
      </c>
      <c r="AJ23">
        <v>0</v>
      </c>
      <c r="AK23">
        <v>26.3</v>
      </c>
      <c r="AL23">
        <v>2.7888000000000002</v>
      </c>
      <c r="AM23">
        <v>0</v>
      </c>
      <c r="AN23">
        <v>0.70523999999999998</v>
      </c>
      <c r="AO23">
        <v>0</v>
      </c>
      <c r="AP23">
        <v>7.6859999999999999</v>
      </c>
      <c r="AQ23">
        <v>16.302</v>
      </c>
      <c r="AR23">
        <v>3.3119999999999998</v>
      </c>
      <c r="AS23">
        <v>5.1117600000000003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75.853709000000023</v>
      </c>
      <c r="BA23">
        <f t="shared" si="1"/>
        <v>1838.4588159999998</v>
      </c>
      <c r="BB23">
        <v>20</v>
      </c>
      <c r="BD23">
        <v>5.33</v>
      </c>
      <c r="BE23">
        <v>1.92</v>
      </c>
      <c r="BF23">
        <v>2.21</v>
      </c>
      <c r="BG23">
        <v>1.79</v>
      </c>
      <c r="BH23">
        <v>6.05</v>
      </c>
      <c r="BI23">
        <v>0.8</v>
      </c>
      <c r="BJ23">
        <v>0.42</v>
      </c>
      <c r="BK23">
        <v>1.42</v>
      </c>
      <c r="BL23">
        <v>0.96</v>
      </c>
      <c r="BM23">
        <v>0</v>
      </c>
      <c r="BN23">
        <v>2.34</v>
      </c>
      <c r="BO23">
        <v>3.77</v>
      </c>
      <c r="BP23">
        <v>0.26</v>
      </c>
      <c r="BQ23">
        <v>2</v>
      </c>
      <c r="BR23">
        <v>1.0900000000000001</v>
      </c>
      <c r="BS23">
        <v>1.64</v>
      </c>
      <c r="BT23">
        <v>2.9693719999999999</v>
      </c>
      <c r="BU23">
        <v>1.342031</v>
      </c>
      <c r="BV23">
        <v>2.3953799999999998</v>
      </c>
      <c r="BW23">
        <v>0.97132799999999997</v>
      </c>
      <c r="BX23">
        <v>1.959376</v>
      </c>
      <c r="BY23">
        <v>2.6840619999999999</v>
      </c>
      <c r="BZ23">
        <v>1.327717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4.8670999999999998</v>
      </c>
      <c r="CK23">
        <v>1.8703129999999999</v>
      </c>
      <c r="CL23">
        <v>1.9378120000000001</v>
      </c>
      <c r="CM23">
        <v>3.5120239999999998</v>
      </c>
      <c r="CN23">
        <v>1.771482</v>
      </c>
      <c r="CO23">
        <v>4.2945000000000002</v>
      </c>
      <c r="CP23">
        <v>4.2584999999999997</v>
      </c>
      <c r="CQ23">
        <v>3.5429620000000002</v>
      </c>
      <c r="CR23">
        <v>0.83592</v>
      </c>
      <c r="CS23">
        <v>2.79379</v>
      </c>
      <c r="CT23">
        <v>0</v>
      </c>
      <c r="CU23">
        <v>0</v>
      </c>
      <c r="CV23">
        <v>2.24E-2</v>
      </c>
      <c r="CW23">
        <v>0.49764000000000003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75.853709000000023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363.065246</v>
      </c>
      <c r="L24">
        <v>352.41</v>
      </c>
      <c r="M24">
        <v>91.759900000000002</v>
      </c>
      <c r="N24">
        <v>119.15625</v>
      </c>
      <c r="O24">
        <v>124.7899</v>
      </c>
      <c r="P24">
        <v>136.4408</v>
      </c>
      <c r="Q24">
        <v>6</v>
      </c>
      <c r="R24">
        <v>21.600583</v>
      </c>
      <c r="S24">
        <v>10.198416999999999</v>
      </c>
      <c r="T24">
        <v>0.12</v>
      </c>
      <c r="U24">
        <v>348.97500000000002</v>
      </c>
      <c r="V24">
        <v>11.625400000000001</v>
      </c>
      <c r="W24">
        <v>18.785599999999999</v>
      </c>
      <c r="X24">
        <v>51.978400000000001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45.147199999999998</v>
      </c>
      <c r="AH24">
        <v>20.516999999999999</v>
      </c>
      <c r="AI24">
        <v>0</v>
      </c>
      <c r="AJ24">
        <v>0</v>
      </c>
      <c r="AK24">
        <v>26.3</v>
      </c>
      <c r="AL24">
        <v>2.7888000000000002</v>
      </c>
      <c r="AM24">
        <v>0</v>
      </c>
      <c r="AN24">
        <v>0.70523999999999998</v>
      </c>
      <c r="AO24">
        <v>0</v>
      </c>
      <c r="AP24">
        <v>7.6859999999999999</v>
      </c>
      <c r="AQ24">
        <v>32.340000000000003</v>
      </c>
      <c r="AR24">
        <v>3.3119999999999998</v>
      </c>
      <c r="AS24">
        <v>5.1117600000000003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76.006509000000008</v>
      </c>
      <c r="BA24">
        <f t="shared" si="1"/>
        <v>1900.9608049999993</v>
      </c>
      <c r="BB24">
        <v>21</v>
      </c>
      <c r="BD24">
        <v>5.33</v>
      </c>
      <c r="BE24">
        <v>1.92</v>
      </c>
      <c r="BF24">
        <v>2.21</v>
      </c>
      <c r="BG24">
        <v>1.79</v>
      </c>
      <c r="BH24">
        <v>6.05</v>
      </c>
      <c r="BI24">
        <v>0.8</v>
      </c>
      <c r="BJ24">
        <v>0.42</v>
      </c>
      <c r="BK24">
        <v>1.42</v>
      </c>
      <c r="BL24">
        <v>0.97</v>
      </c>
      <c r="BM24">
        <v>0</v>
      </c>
      <c r="BN24">
        <v>2.34</v>
      </c>
      <c r="BO24">
        <v>3.77</v>
      </c>
      <c r="BP24">
        <v>0.26</v>
      </c>
      <c r="BQ24">
        <v>2</v>
      </c>
      <c r="BR24">
        <v>1.0900000000000001</v>
      </c>
      <c r="BS24">
        <v>1.64</v>
      </c>
      <c r="BT24">
        <v>2.9693719999999999</v>
      </c>
      <c r="BU24">
        <v>1.342031</v>
      </c>
      <c r="BV24">
        <v>2.3953799999999998</v>
      </c>
      <c r="BW24">
        <v>0.97132799999999997</v>
      </c>
      <c r="BX24">
        <v>1.959376</v>
      </c>
      <c r="BY24">
        <v>2.6840619999999999</v>
      </c>
      <c r="BZ24">
        <v>1.327717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4.8670999999999998</v>
      </c>
      <c r="CK24">
        <v>1.8703129999999999</v>
      </c>
      <c r="CL24">
        <v>1.9378120000000001</v>
      </c>
      <c r="CM24">
        <v>3.5120239999999998</v>
      </c>
      <c r="CN24">
        <v>1.771482</v>
      </c>
      <c r="CO24">
        <v>4.2945000000000002</v>
      </c>
      <c r="CP24">
        <v>4.2584999999999997</v>
      </c>
      <c r="CQ24">
        <v>3.5429620000000002</v>
      </c>
      <c r="CR24">
        <v>0.83592</v>
      </c>
      <c r="CS24">
        <v>2.79379</v>
      </c>
      <c r="CT24">
        <v>0</v>
      </c>
      <c r="CU24">
        <v>0</v>
      </c>
      <c r="CV24">
        <v>0.16520000000000001</v>
      </c>
      <c r="CW24">
        <v>0.49764000000000003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76.006509000000008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366.38978200000003</v>
      </c>
      <c r="L25">
        <v>352.41</v>
      </c>
      <c r="M25">
        <v>91.759900000000002</v>
      </c>
      <c r="N25">
        <v>119.15625</v>
      </c>
      <c r="O25">
        <v>124.7899</v>
      </c>
      <c r="P25">
        <v>136.4408</v>
      </c>
      <c r="Q25">
        <v>6</v>
      </c>
      <c r="R25">
        <v>31.404699999999998</v>
      </c>
      <c r="S25">
        <v>14.994</v>
      </c>
      <c r="T25">
        <v>3.5999999999999997E-2</v>
      </c>
      <c r="U25">
        <v>348.97500000000002</v>
      </c>
      <c r="V25">
        <v>11.625400000000001</v>
      </c>
      <c r="W25">
        <v>31.021100000000001</v>
      </c>
      <c r="X25">
        <v>70.149100000000004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5.3159999999999998</v>
      </c>
      <c r="AF25">
        <v>9.1440000000000001</v>
      </c>
      <c r="AG25">
        <v>45.147199999999998</v>
      </c>
      <c r="AH25">
        <v>48.263800000000003</v>
      </c>
      <c r="AI25">
        <v>0</v>
      </c>
      <c r="AJ25">
        <v>0</v>
      </c>
      <c r="AK25">
        <v>26.3</v>
      </c>
      <c r="AL25">
        <v>2.7888000000000002</v>
      </c>
      <c r="AM25">
        <v>0</v>
      </c>
      <c r="AN25">
        <v>0.70523999999999998</v>
      </c>
      <c r="AO25">
        <v>0</v>
      </c>
      <c r="AP25">
        <v>7.6859999999999999</v>
      </c>
      <c r="AQ25">
        <v>48.905999999999999</v>
      </c>
      <c r="AR25">
        <v>3.3119999999999998</v>
      </c>
      <c r="AS25">
        <v>5.1117600000000003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76.643509000000009</v>
      </c>
      <c r="BA25">
        <f t="shared" si="1"/>
        <v>1999.4730409999997</v>
      </c>
      <c r="BB25">
        <v>22</v>
      </c>
      <c r="BD25">
        <v>5.33</v>
      </c>
      <c r="BE25">
        <v>1.92</v>
      </c>
      <c r="BF25">
        <v>2.21</v>
      </c>
      <c r="BG25">
        <v>1.79</v>
      </c>
      <c r="BH25">
        <v>6.05</v>
      </c>
      <c r="BI25">
        <v>0.8</v>
      </c>
      <c r="BJ25">
        <v>0.42</v>
      </c>
      <c r="BK25">
        <v>1.42</v>
      </c>
      <c r="BL25">
        <v>0.97</v>
      </c>
      <c r="BM25">
        <v>0</v>
      </c>
      <c r="BN25">
        <v>2.34</v>
      </c>
      <c r="BO25">
        <v>3.77</v>
      </c>
      <c r="BP25">
        <v>0.26</v>
      </c>
      <c r="BQ25">
        <v>2</v>
      </c>
      <c r="BR25">
        <v>1.0900000000000001</v>
      </c>
      <c r="BS25">
        <v>1.64</v>
      </c>
      <c r="BT25">
        <v>2.9693719999999999</v>
      </c>
      <c r="BU25">
        <v>1.342031</v>
      </c>
      <c r="BV25">
        <v>2.3953799999999998</v>
      </c>
      <c r="BW25">
        <v>0.97132799999999997</v>
      </c>
      <c r="BX25">
        <v>1.959376</v>
      </c>
      <c r="BY25">
        <v>2.6840619999999999</v>
      </c>
      <c r="BZ25">
        <v>1.327717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4.8670999999999998</v>
      </c>
      <c r="CK25">
        <v>1.8703129999999999</v>
      </c>
      <c r="CL25">
        <v>1.9378120000000001</v>
      </c>
      <c r="CM25">
        <v>3.5120239999999998</v>
      </c>
      <c r="CN25">
        <v>1.771482</v>
      </c>
      <c r="CO25">
        <v>4.2945000000000002</v>
      </c>
      <c r="CP25">
        <v>4.2584999999999997</v>
      </c>
      <c r="CQ25">
        <v>3.5429620000000002</v>
      </c>
      <c r="CR25">
        <v>0.83592</v>
      </c>
      <c r="CS25">
        <v>2.79379</v>
      </c>
      <c r="CT25">
        <v>0</v>
      </c>
      <c r="CU25">
        <v>0.4158</v>
      </c>
      <c r="CV25">
        <v>0.38640000000000002</v>
      </c>
      <c r="CW25">
        <v>0.49764000000000003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76.643509000000009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366.35386999999997</v>
      </c>
      <c r="L26">
        <v>352.41</v>
      </c>
      <c r="M26">
        <v>91.759900000000002</v>
      </c>
      <c r="N26">
        <v>119.15625</v>
      </c>
      <c r="O26">
        <v>124.7899</v>
      </c>
      <c r="P26">
        <v>136.4408</v>
      </c>
      <c r="Q26">
        <v>6</v>
      </c>
      <c r="R26">
        <v>31.404699999999998</v>
      </c>
      <c r="S26">
        <v>14.994</v>
      </c>
      <c r="T26">
        <v>5.6667000000000002E-2</v>
      </c>
      <c r="U26">
        <v>348.97500000000002</v>
      </c>
      <c r="V26">
        <v>11.625400000000001</v>
      </c>
      <c r="W26">
        <v>31.021100000000001</v>
      </c>
      <c r="X26">
        <v>70.149100000000004</v>
      </c>
      <c r="Y26">
        <v>0</v>
      </c>
      <c r="Z26">
        <v>1.1000000000000001</v>
      </c>
      <c r="AA26">
        <v>3.7919999999999998</v>
      </c>
      <c r="AB26">
        <v>3.47</v>
      </c>
      <c r="AC26">
        <v>9.5524559999999994</v>
      </c>
      <c r="AD26">
        <v>0</v>
      </c>
      <c r="AE26">
        <v>17.011199999999999</v>
      </c>
      <c r="AF26">
        <v>9.1440000000000001</v>
      </c>
      <c r="AG26">
        <v>45.147199999999998</v>
      </c>
      <c r="AH26">
        <v>72.395700000000005</v>
      </c>
      <c r="AI26">
        <v>0</v>
      </c>
      <c r="AJ26">
        <v>0</v>
      </c>
      <c r="AK26">
        <v>26.3</v>
      </c>
      <c r="AL26">
        <v>2.7888000000000002</v>
      </c>
      <c r="AM26">
        <v>0</v>
      </c>
      <c r="AN26">
        <v>0.70523999999999998</v>
      </c>
      <c r="AO26">
        <v>0</v>
      </c>
      <c r="AP26">
        <v>7.6859999999999999</v>
      </c>
      <c r="AQ26">
        <v>65.207999999999998</v>
      </c>
      <c r="AR26">
        <v>3.3119999999999998</v>
      </c>
      <c r="AS26">
        <v>5.1117600000000003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77.132909000000012</v>
      </c>
      <c r="BA26">
        <f t="shared" si="1"/>
        <v>2069.9907519999997</v>
      </c>
      <c r="BB26">
        <v>23</v>
      </c>
      <c r="BD26">
        <v>5.33</v>
      </c>
      <c r="BE26">
        <v>1.92</v>
      </c>
      <c r="BF26">
        <v>2.21</v>
      </c>
      <c r="BG26">
        <v>1.79</v>
      </c>
      <c r="BH26">
        <v>6.05</v>
      </c>
      <c r="BI26">
        <v>0.84</v>
      </c>
      <c r="BJ26">
        <v>0.42</v>
      </c>
      <c r="BK26">
        <v>1.42</v>
      </c>
      <c r="BL26">
        <v>0.97</v>
      </c>
      <c r="BM26">
        <v>0</v>
      </c>
      <c r="BN26">
        <v>2.34</v>
      </c>
      <c r="BO26">
        <v>3.77</v>
      </c>
      <c r="BP26">
        <v>0.26</v>
      </c>
      <c r="BQ26">
        <v>2</v>
      </c>
      <c r="BR26">
        <v>1.0900000000000001</v>
      </c>
      <c r="BS26">
        <v>1.64</v>
      </c>
      <c r="BT26">
        <v>2.9693719999999999</v>
      </c>
      <c r="BU26">
        <v>1.342031</v>
      </c>
      <c r="BV26">
        <v>2.3953799999999998</v>
      </c>
      <c r="BW26">
        <v>0.97132799999999997</v>
      </c>
      <c r="BX26">
        <v>1.959376</v>
      </c>
      <c r="BY26">
        <v>2.6840619999999999</v>
      </c>
      <c r="BZ26">
        <v>1.327717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4.8670999999999998</v>
      </c>
      <c r="CK26">
        <v>1.8703129999999999</v>
      </c>
      <c r="CL26">
        <v>1.9378120000000001</v>
      </c>
      <c r="CM26">
        <v>3.5120239999999998</v>
      </c>
      <c r="CN26">
        <v>1.771482</v>
      </c>
      <c r="CO26">
        <v>4.2945000000000002</v>
      </c>
      <c r="CP26">
        <v>4.2584999999999997</v>
      </c>
      <c r="CQ26">
        <v>3.5429620000000002</v>
      </c>
      <c r="CR26">
        <v>0.83592</v>
      </c>
      <c r="CS26">
        <v>2.79379</v>
      </c>
      <c r="CT26">
        <v>0</v>
      </c>
      <c r="CU26">
        <v>0.67200000000000004</v>
      </c>
      <c r="CV26">
        <v>0.5796</v>
      </c>
      <c r="CW26">
        <v>0.49764000000000003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77.132909000000012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432.05308400000001</v>
      </c>
      <c r="L27">
        <v>404.41</v>
      </c>
      <c r="M27">
        <v>91.759900000000002</v>
      </c>
      <c r="N27">
        <v>119.15625</v>
      </c>
      <c r="O27">
        <v>124.7899</v>
      </c>
      <c r="P27">
        <v>136.4408</v>
      </c>
      <c r="Q27">
        <v>6</v>
      </c>
      <c r="R27">
        <v>37.285218</v>
      </c>
      <c r="S27">
        <v>14.994</v>
      </c>
      <c r="T27">
        <v>0.06</v>
      </c>
      <c r="U27">
        <v>348.97500000000002</v>
      </c>
      <c r="V27">
        <v>13.473091</v>
      </c>
      <c r="W27">
        <v>38.759836999999997</v>
      </c>
      <c r="X27">
        <v>91.677637000000004</v>
      </c>
      <c r="Y27">
        <v>0</v>
      </c>
      <c r="Z27">
        <v>7.15</v>
      </c>
      <c r="AA27">
        <v>17.38</v>
      </c>
      <c r="AB27">
        <v>16.655999999999999</v>
      </c>
      <c r="AC27">
        <v>20.074670999999999</v>
      </c>
      <c r="AD27">
        <v>8.8855000000000004</v>
      </c>
      <c r="AE27">
        <v>17.011199999999999</v>
      </c>
      <c r="AF27">
        <v>18.288</v>
      </c>
      <c r="AG27">
        <v>45.147199999999998</v>
      </c>
      <c r="AH27">
        <v>96.527600000000007</v>
      </c>
      <c r="AI27">
        <v>5.2759999999999998</v>
      </c>
      <c r="AJ27">
        <v>0</v>
      </c>
      <c r="AK27">
        <v>26.3</v>
      </c>
      <c r="AL27">
        <v>2.7888000000000002</v>
      </c>
      <c r="AM27">
        <v>5.3780999999999999</v>
      </c>
      <c r="AN27">
        <v>0.70523999999999998</v>
      </c>
      <c r="AO27">
        <v>0</v>
      </c>
      <c r="AP27">
        <v>7.6859999999999999</v>
      </c>
      <c r="AQ27">
        <v>65.207999999999998</v>
      </c>
      <c r="AR27">
        <v>3.3119999999999998</v>
      </c>
      <c r="AS27">
        <v>5.1117600000000003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77.764109000000005</v>
      </c>
      <c r="BA27">
        <f t="shared" si="1"/>
        <v>2321.4816969999997</v>
      </c>
      <c r="BB27">
        <v>24</v>
      </c>
      <c r="BD27">
        <v>5.33</v>
      </c>
      <c r="BE27">
        <v>1.92</v>
      </c>
      <c r="BF27">
        <v>2.21</v>
      </c>
      <c r="BG27">
        <v>1.79</v>
      </c>
      <c r="BH27">
        <v>6.05</v>
      </c>
      <c r="BI27">
        <v>0.85</v>
      </c>
      <c r="BJ27">
        <v>0.42</v>
      </c>
      <c r="BK27">
        <v>1.42</v>
      </c>
      <c r="BL27">
        <v>0.97</v>
      </c>
      <c r="BM27">
        <v>0</v>
      </c>
      <c r="BN27">
        <v>2.34</v>
      </c>
      <c r="BO27">
        <v>3.77</v>
      </c>
      <c r="BP27">
        <v>0.26</v>
      </c>
      <c r="BQ27">
        <v>2</v>
      </c>
      <c r="BR27">
        <v>1.0900000000000001</v>
      </c>
      <c r="BS27">
        <v>1.64</v>
      </c>
      <c r="BT27">
        <v>2.9693719999999999</v>
      </c>
      <c r="BU27">
        <v>1.342031</v>
      </c>
      <c r="BV27">
        <v>2.3953799999999998</v>
      </c>
      <c r="BW27">
        <v>0.97132799999999997</v>
      </c>
      <c r="BX27">
        <v>1.959376</v>
      </c>
      <c r="BY27">
        <v>2.6840619999999999</v>
      </c>
      <c r="BZ27">
        <v>1.327717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4.8670999999999998</v>
      </c>
      <c r="CK27">
        <v>1.8703129999999999</v>
      </c>
      <c r="CL27">
        <v>1.9378120000000001</v>
      </c>
      <c r="CM27">
        <v>3.5120239999999998</v>
      </c>
      <c r="CN27">
        <v>1.771482</v>
      </c>
      <c r="CO27">
        <v>4.2945000000000002</v>
      </c>
      <c r="CP27">
        <v>4.2584999999999997</v>
      </c>
      <c r="CQ27">
        <v>3.5429620000000002</v>
      </c>
      <c r="CR27">
        <v>0.83592</v>
      </c>
      <c r="CS27">
        <v>2.79379</v>
      </c>
      <c r="CT27">
        <v>9.1999999999999998E-2</v>
      </c>
      <c r="CU27">
        <v>1.008</v>
      </c>
      <c r="CV27">
        <v>0.77280000000000004</v>
      </c>
      <c r="CW27">
        <v>0.49764000000000003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77.764109000000005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621.6001</v>
      </c>
      <c r="L28">
        <v>545.41</v>
      </c>
      <c r="M28">
        <v>91.759900000000002</v>
      </c>
      <c r="N28">
        <v>119.15625</v>
      </c>
      <c r="O28">
        <v>124.7899</v>
      </c>
      <c r="P28">
        <v>136.4408</v>
      </c>
      <c r="Q28">
        <v>21.559139999999999</v>
      </c>
      <c r="R28">
        <v>41.7316</v>
      </c>
      <c r="S28">
        <v>26.042400000000001</v>
      </c>
      <c r="T28">
        <v>3.5999999999999997E-2</v>
      </c>
      <c r="U28">
        <v>348.97500000000002</v>
      </c>
      <c r="V28">
        <v>17.88325</v>
      </c>
      <c r="W28">
        <v>46.208029000000003</v>
      </c>
      <c r="X28">
        <v>98.34</v>
      </c>
      <c r="Y28">
        <v>0</v>
      </c>
      <c r="Z28">
        <v>13.1076</v>
      </c>
      <c r="AA28">
        <v>17.816079999999999</v>
      </c>
      <c r="AB28">
        <v>41.140320000000003</v>
      </c>
      <c r="AC28">
        <v>30.112666000000001</v>
      </c>
      <c r="AD28">
        <v>8.7487999999999992</v>
      </c>
      <c r="AE28">
        <v>17.011199999999999</v>
      </c>
      <c r="AF28">
        <v>30.784800000000001</v>
      </c>
      <c r="AG28">
        <v>45.147199999999998</v>
      </c>
      <c r="AH28">
        <v>120.65949999999999</v>
      </c>
      <c r="AI28">
        <v>17.146999999999998</v>
      </c>
      <c r="AJ28">
        <v>0</v>
      </c>
      <c r="AK28">
        <v>26.3</v>
      </c>
      <c r="AL28">
        <v>2.7888000000000002</v>
      </c>
      <c r="AM28">
        <v>10.8941</v>
      </c>
      <c r="AN28">
        <v>0.70523999999999998</v>
      </c>
      <c r="AO28">
        <v>0</v>
      </c>
      <c r="AP28">
        <v>7.6859999999999999</v>
      </c>
      <c r="AQ28">
        <v>65.207999999999998</v>
      </c>
      <c r="AR28">
        <v>3.3119999999999998</v>
      </c>
      <c r="AS28">
        <v>5.1117600000000003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78.365236999999993</v>
      </c>
      <c r="BA28">
        <f t="shared" si="1"/>
        <v>2796.9754719999992</v>
      </c>
      <c r="BB28">
        <v>25</v>
      </c>
      <c r="BD28">
        <v>5.33</v>
      </c>
      <c r="BE28">
        <v>1.92</v>
      </c>
      <c r="BF28">
        <v>2.21</v>
      </c>
      <c r="BG28">
        <v>1.79</v>
      </c>
      <c r="BH28">
        <v>6.05</v>
      </c>
      <c r="BI28">
        <v>0.85</v>
      </c>
      <c r="BJ28">
        <v>0.42</v>
      </c>
      <c r="BK28">
        <v>1.42</v>
      </c>
      <c r="BL28">
        <v>0.97</v>
      </c>
      <c r="BM28">
        <v>0</v>
      </c>
      <c r="BN28">
        <v>2.34</v>
      </c>
      <c r="BO28">
        <v>3.77</v>
      </c>
      <c r="BP28">
        <v>0.26</v>
      </c>
      <c r="BQ28">
        <v>2</v>
      </c>
      <c r="BR28">
        <v>1.0900000000000001</v>
      </c>
      <c r="BS28">
        <v>1.64</v>
      </c>
      <c r="BT28">
        <v>2.9693719999999999</v>
      </c>
      <c r="BU28">
        <v>1.342031</v>
      </c>
      <c r="BV28">
        <v>2.3953799999999998</v>
      </c>
      <c r="BW28">
        <v>0.97132799999999997</v>
      </c>
      <c r="BX28">
        <v>1.959376</v>
      </c>
      <c r="BY28">
        <v>2.6840619999999999</v>
      </c>
      <c r="BZ28">
        <v>1.327717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4.8670999999999998</v>
      </c>
      <c r="CK28">
        <v>1.8703129999999999</v>
      </c>
      <c r="CL28">
        <v>1.9378120000000001</v>
      </c>
      <c r="CM28">
        <v>3.5120239999999998</v>
      </c>
      <c r="CN28">
        <v>1.771482</v>
      </c>
      <c r="CO28">
        <v>4.2945000000000002</v>
      </c>
      <c r="CP28">
        <v>4.2584999999999997</v>
      </c>
      <c r="CQ28">
        <v>3.5429620000000002</v>
      </c>
      <c r="CR28">
        <v>0.83592</v>
      </c>
      <c r="CS28">
        <v>2.79379</v>
      </c>
      <c r="CT28">
        <v>0.49992799999999998</v>
      </c>
      <c r="CU28">
        <v>1.008</v>
      </c>
      <c r="CV28">
        <v>0.96599999999999997</v>
      </c>
      <c r="CW28">
        <v>0.49764000000000003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78.365236999999993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685.22619999999995</v>
      </c>
      <c r="L29">
        <v>615.41</v>
      </c>
      <c r="M29">
        <v>91.759900000000002</v>
      </c>
      <c r="N29">
        <v>119.15625</v>
      </c>
      <c r="O29">
        <v>124.7899</v>
      </c>
      <c r="P29">
        <v>136.4408</v>
      </c>
      <c r="Q29">
        <v>16.94914</v>
      </c>
      <c r="R29">
        <v>41.7316</v>
      </c>
      <c r="S29">
        <v>26.042400000000001</v>
      </c>
      <c r="T29">
        <v>1.2E-2</v>
      </c>
      <c r="U29">
        <v>348.97500000000002</v>
      </c>
      <c r="V29">
        <v>20.618122</v>
      </c>
      <c r="W29">
        <v>46.399079999999998</v>
      </c>
      <c r="X29">
        <v>98.34</v>
      </c>
      <c r="Y29">
        <v>0</v>
      </c>
      <c r="Z29">
        <v>13.1076</v>
      </c>
      <c r="AA29">
        <v>28.09872</v>
      </c>
      <c r="AB29">
        <v>41.140320000000003</v>
      </c>
      <c r="AC29">
        <v>30.112666000000001</v>
      </c>
      <c r="AD29">
        <v>18.864599999999999</v>
      </c>
      <c r="AE29">
        <v>34.022399999999998</v>
      </c>
      <c r="AF29">
        <v>30.784800000000001</v>
      </c>
      <c r="AG29">
        <v>45.147199999999998</v>
      </c>
      <c r="AH29">
        <v>144.79140000000001</v>
      </c>
      <c r="AI29">
        <v>17.146999999999998</v>
      </c>
      <c r="AJ29">
        <v>0</v>
      </c>
      <c r="AK29">
        <v>26.3</v>
      </c>
      <c r="AL29">
        <v>2.7888000000000002</v>
      </c>
      <c r="AM29">
        <v>16.38252</v>
      </c>
      <c r="AN29">
        <v>0.70523999999999998</v>
      </c>
      <c r="AO29">
        <v>0</v>
      </c>
      <c r="AP29">
        <v>3.843</v>
      </c>
      <c r="AQ29">
        <v>65.207999999999998</v>
      </c>
      <c r="AR29">
        <v>3.3119999999999998</v>
      </c>
      <c r="AS29">
        <v>5.1117600000000003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78.793637000000004</v>
      </c>
      <c r="BA29">
        <f t="shared" si="1"/>
        <v>2992.5088549999991</v>
      </c>
      <c r="BB29">
        <v>26</v>
      </c>
      <c r="BD29">
        <v>5.33</v>
      </c>
      <c r="BE29">
        <v>1.92</v>
      </c>
      <c r="BF29">
        <v>2.21</v>
      </c>
      <c r="BG29">
        <v>1.79</v>
      </c>
      <c r="BH29">
        <v>6.05</v>
      </c>
      <c r="BI29">
        <v>0.85</v>
      </c>
      <c r="BJ29">
        <v>0.42</v>
      </c>
      <c r="BK29">
        <v>1.42</v>
      </c>
      <c r="BL29">
        <v>0.97</v>
      </c>
      <c r="BM29">
        <v>0</v>
      </c>
      <c r="BN29">
        <v>2.34</v>
      </c>
      <c r="BO29">
        <v>3.77</v>
      </c>
      <c r="BP29">
        <v>0.26</v>
      </c>
      <c r="BQ29">
        <v>2</v>
      </c>
      <c r="BR29">
        <v>1.0900000000000001</v>
      </c>
      <c r="BS29">
        <v>1.64</v>
      </c>
      <c r="BT29">
        <v>2.9693719999999999</v>
      </c>
      <c r="BU29">
        <v>1.342031</v>
      </c>
      <c r="BV29">
        <v>2.3953799999999998</v>
      </c>
      <c r="BW29">
        <v>0.97132799999999997</v>
      </c>
      <c r="BX29">
        <v>1.959376</v>
      </c>
      <c r="BY29">
        <v>2.6840619999999999</v>
      </c>
      <c r="BZ29">
        <v>1.327717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4.8670999999999998</v>
      </c>
      <c r="CK29">
        <v>1.8703129999999999</v>
      </c>
      <c r="CL29">
        <v>1.9378120000000001</v>
      </c>
      <c r="CM29">
        <v>3.5120239999999998</v>
      </c>
      <c r="CN29">
        <v>1.771482</v>
      </c>
      <c r="CO29">
        <v>4.2945000000000002</v>
      </c>
      <c r="CP29">
        <v>4.2584999999999997</v>
      </c>
      <c r="CQ29">
        <v>3.5429620000000002</v>
      </c>
      <c r="CR29">
        <v>0.83592</v>
      </c>
      <c r="CS29">
        <v>2.79379</v>
      </c>
      <c r="CT29">
        <v>0.49992799999999998</v>
      </c>
      <c r="CU29">
        <v>1.26</v>
      </c>
      <c r="CV29">
        <v>1.1424000000000001</v>
      </c>
      <c r="CW29">
        <v>0.49764000000000003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78.793637000000004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685.22619999999995</v>
      </c>
      <c r="L30">
        <v>615.41</v>
      </c>
      <c r="M30">
        <v>91.759900000000002</v>
      </c>
      <c r="N30">
        <v>119.15625</v>
      </c>
      <c r="O30">
        <v>124.7899</v>
      </c>
      <c r="P30">
        <v>136.4408</v>
      </c>
      <c r="Q30">
        <v>16.94914</v>
      </c>
      <c r="R30">
        <v>41.7316</v>
      </c>
      <c r="S30">
        <v>26.042400000000001</v>
      </c>
      <c r="T30">
        <v>3.5999999999999999E-3</v>
      </c>
      <c r="U30">
        <v>348.97500000000002</v>
      </c>
      <c r="V30">
        <v>20.630334000000001</v>
      </c>
      <c r="W30">
        <v>46.399079999999998</v>
      </c>
      <c r="X30">
        <v>98.34</v>
      </c>
      <c r="Y30">
        <v>0</v>
      </c>
      <c r="Z30">
        <v>13.1076</v>
      </c>
      <c r="AA30">
        <v>28.09872</v>
      </c>
      <c r="AB30">
        <v>41.140320000000003</v>
      </c>
      <c r="AC30">
        <v>30.112666000000001</v>
      </c>
      <c r="AD30">
        <v>28.296900000000001</v>
      </c>
      <c r="AE30">
        <v>51.193080000000002</v>
      </c>
      <c r="AF30">
        <v>30.784800000000001</v>
      </c>
      <c r="AG30">
        <v>45.147199999999998</v>
      </c>
      <c r="AH30">
        <v>144.79140000000001</v>
      </c>
      <c r="AI30">
        <v>17.146999999999998</v>
      </c>
      <c r="AJ30">
        <v>0</v>
      </c>
      <c r="AK30">
        <v>26.3</v>
      </c>
      <c r="AL30">
        <v>13.363</v>
      </c>
      <c r="AM30">
        <v>16.38252</v>
      </c>
      <c r="AN30">
        <v>0.70523999999999998</v>
      </c>
      <c r="AO30">
        <v>0</v>
      </c>
      <c r="AP30">
        <v>3.843</v>
      </c>
      <c r="AQ30">
        <v>65.207999999999998</v>
      </c>
      <c r="AR30">
        <v>3.3119999999999998</v>
      </c>
      <c r="AS30">
        <v>5.1117600000000003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78.793637000000004</v>
      </c>
      <c r="BA30">
        <f t="shared" si="1"/>
        <v>3029.6898469999992</v>
      </c>
      <c r="BB30">
        <v>27</v>
      </c>
      <c r="BD30">
        <v>5.33</v>
      </c>
      <c r="BE30">
        <v>1.92</v>
      </c>
      <c r="BF30">
        <v>2.21</v>
      </c>
      <c r="BG30">
        <v>1.79</v>
      </c>
      <c r="BH30">
        <v>6.05</v>
      </c>
      <c r="BI30">
        <v>0.85</v>
      </c>
      <c r="BJ30">
        <v>0.42</v>
      </c>
      <c r="BK30">
        <v>1.42</v>
      </c>
      <c r="BL30">
        <v>0.97</v>
      </c>
      <c r="BM30">
        <v>0</v>
      </c>
      <c r="BN30">
        <v>2.34</v>
      </c>
      <c r="BO30">
        <v>3.77</v>
      </c>
      <c r="BP30">
        <v>0.26</v>
      </c>
      <c r="BQ30">
        <v>2</v>
      </c>
      <c r="BR30">
        <v>1.0900000000000001</v>
      </c>
      <c r="BS30">
        <v>1.64</v>
      </c>
      <c r="BT30">
        <v>2.9693719999999999</v>
      </c>
      <c r="BU30">
        <v>1.342031</v>
      </c>
      <c r="BV30">
        <v>2.3953799999999998</v>
      </c>
      <c r="BW30">
        <v>0.97132799999999997</v>
      </c>
      <c r="BX30">
        <v>1.959376</v>
      </c>
      <c r="BY30">
        <v>2.6840619999999999</v>
      </c>
      <c r="BZ30">
        <v>1.327717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4.8670999999999998</v>
      </c>
      <c r="CK30">
        <v>1.8703129999999999</v>
      </c>
      <c r="CL30">
        <v>1.9378120000000001</v>
      </c>
      <c r="CM30">
        <v>3.5120239999999998</v>
      </c>
      <c r="CN30">
        <v>1.771482</v>
      </c>
      <c r="CO30">
        <v>4.2945000000000002</v>
      </c>
      <c r="CP30">
        <v>4.2584999999999997</v>
      </c>
      <c r="CQ30">
        <v>3.5429620000000002</v>
      </c>
      <c r="CR30">
        <v>0.83592</v>
      </c>
      <c r="CS30">
        <v>2.79379</v>
      </c>
      <c r="CT30">
        <v>0.49992799999999998</v>
      </c>
      <c r="CU30">
        <v>1.26</v>
      </c>
      <c r="CV30">
        <v>1.1424000000000001</v>
      </c>
      <c r="CW30">
        <v>0.49764000000000003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78.793637000000004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685.22619999999995</v>
      </c>
      <c r="L31">
        <v>615.41</v>
      </c>
      <c r="M31">
        <v>91.759900000000002</v>
      </c>
      <c r="N31">
        <v>119.15625</v>
      </c>
      <c r="O31">
        <v>124.7899</v>
      </c>
      <c r="P31">
        <v>136.4408</v>
      </c>
      <c r="Q31">
        <v>16.94914</v>
      </c>
      <c r="R31">
        <v>41.7316</v>
      </c>
      <c r="S31">
        <v>26.042400000000001</v>
      </c>
      <c r="T31">
        <v>0</v>
      </c>
      <c r="U31">
        <v>348.97500000000002</v>
      </c>
      <c r="V31">
        <v>19.542269999999998</v>
      </c>
      <c r="W31">
        <v>46.399079999999998</v>
      </c>
      <c r="X31">
        <v>98.34</v>
      </c>
      <c r="Y31">
        <v>0</v>
      </c>
      <c r="Z31">
        <v>13.1076</v>
      </c>
      <c r="AA31">
        <v>28.09872</v>
      </c>
      <c r="AB31">
        <v>41.140320000000003</v>
      </c>
      <c r="AC31">
        <v>30.112666000000001</v>
      </c>
      <c r="AD31">
        <v>28.296900000000001</v>
      </c>
      <c r="AE31">
        <v>51.209028000000004</v>
      </c>
      <c r="AF31">
        <v>30.784800000000001</v>
      </c>
      <c r="AG31">
        <v>45.147199999999998</v>
      </c>
      <c r="AH31">
        <v>144.79140000000001</v>
      </c>
      <c r="AI31">
        <v>17.146999999999998</v>
      </c>
      <c r="AJ31">
        <v>0</v>
      </c>
      <c r="AK31">
        <v>26.3</v>
      </c>
      <c r="AL31">
        <v>40.088999999999999</v>
      </c>
      <c r="AM31">
        <v>16.38252</v>
      </c>
      <c r="AN31">
        <v>0.70523999999999998</v>
      </c>
      <c r="AO31">
        <v>0</v>
      </c>
      <c r="AP31">
        <v>3.843</v>
      </c>
      <c r="AQ31">
        <v>65.207999999999998</v>
      </c>
      <c r="AR31">
        <v>3.3119999999999998</v>
      </c>
      <c r="AS31">
        <v>6.726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77.429500000000004</v>
      </c>
      <c r="BA31">
        <f t="shared" si="1"/>
        <v>3055.5902339999998</v>
      </c>
      <c r="BB31">
        <v>28</v>
      </c>
      <c r="BD31">
        <v>5.33</v>
      </c>
      <c r="BE31">
        <v>1.92</v>
      </c>
      <c r="BF31">
        <v>2.21</v>
      </c>
      <c r="BG31">
        <v>1.79</v>
      </c>
      <c r="BH31">
        <v>6.05</v>
      </c>
      <c r="BI31">
        <v>0.82</v>
      </c>
      <c r="BJ31">
        <v>0.41</v>
      </c>
      <c r="BK31">
        <v>1.42</v>
      </c>
      <c r="BL31">
        <v>0.97</v>
      </c>
      <c r="BM31">
        <v>0</v>
      </c>
      <c r="BN31">
        <v>2.34</v>
      </c>
      <c r="BO31">
        <v>3.77</v>
      </c>
      <c r="BP31">
        <v>0.26</v>
      </c>
      <c r="BQ31">
        <v>2</v>
      </c>
      <c r="BR31">
        <v>1.0900000000000001</v>
      </c>
      <c r="BS31">
        <v>1.64</v>
      </c>
      <c r="BT31">
        <v>2.9693719999999999</v>
      </c>
      <c r="BU31">
        <v>1.342031</v>
      </c>
      <c r="BV31">
        <v>2.3953799999999998</v>
      </c>
      <c r="BW31">
        <v>0.97132799999999997</v>
      </c>
      <c r="BX31">
        <v>1.959376</v>
      </c>
      <c r="BY31">
        <v>2.6840619999999999</v>
      </c>
      <c r="BZ31">
        <v>1.327717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3.5429629999999999</v>
      </c>
      <c r="CK31">
        <v>1.8703129999999999</v>
      </c>
      <c r="CL31">
        <v>1.9378120000000001</v>
      </c>
      <c r="CM31">
        <v>3.5120239999999998</v>
      </c>
      <c r="CN31">
        <v>1.771482</v>
      </c>
      <c r="CO31">
        <v>4.2945000000000002</v>
      </c>
      <c r="CP31">
        <v>4.2584999999999997</v>
      </c>
      <c r="CQ31">
        <v>3.5429620000000002</v>
      </c>
      <c r="CR31">
        <v>0.83592</v>
      </c>
      <c r="CS31">
        <v>2.79379</v>
      </c>
      <c r="CT31">
        <v>0.49992799999999998</v>
      </c>
      <c r="CU31">
        <v>1.26</v>
      </c>
      <c r="CV31">
        <v>1.1424000000000001</v>
      </c>
      <c r="CW31">
        <v>0.49764000000000003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77.429500000000004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685.22619999999995</v>
      </c>
      <c r="L32">
        <v>615.41</v>
      </c>
      <c r="M32">
        <v>91.759900000000002</v>
      </c>
      <c r="N32">
        <v>119.15625</v>
      </c>
      <c r="O32">
        <v>124.7899</v>
      </c>
      <c r="P32">
        <v>136.4408</v>
      </c>
      <c r="Q32">
        <v>16.94914</v>
      </c>
      <c r="R32">
        <v>41.7316</v>
      </c>
      <c r="S32">
        <v>26.042400000000001</v>
      </c>
      <c r="T32">
        <v>0</v>
      </c>
      <c r="U32">
        <v>348.97500000000002</v>
      </c>
      <c r="V32">
        <v>19.542269999999998</v>
      </c>
      <c r="W32">
        <v>46.399079999999998</v>
      </c>
      <c r="X32">
        <v>98.34</v>
      </c>
      <c r="Y32">
        <v>0</v>
      </c>
      <c r="Z32">
        <v>13.1076</v>
      </c>
      <c r="AA32">
        <v>28.09872</v>
      </c>
      <c r="AB32">
        <v>41.140320000000003</v>
      </c>
      <c r="AC32">
        <v>30.112666000000001</v>
      </c>
      <c r="AD32">
        <v>37.729199999999999</v>
      </c>
      <c r="AE32">
        <v>51.209028000000004</v>
      </c>
      <c r="AF32">
        <v>30.784800000000001</v>
      </c>
      <c r="AG32">
        <v>45.147199999999998</v>
      </c>
      <c r="AH32">
        <v>136.78</v>
      </c>
      <c r="AI32">
        <v>17.146999999999998</v>
      </c>
      <c r="AJ32">
        <v>0</v>
      </c>
      <c r="AK32">
        <v>26.3</v>
      </c>
      <c r="AL32">
        <v>40.088999999999999</v>
      </c>
      <c r="AM32">
        <v>10.8941</v>
      </c>
      <c r="AN32">
        <v>0.70523999999999998</v>
      </c>
      <c r="AO32">
        <v>0</v>
      </c>
      <c r="AP32">
        <v>2.8182</v>
      </c>
      <c r="AQ32">
        <v>65.207999999999998</v>
      </c>
      <c r="AR32">
        <v>8.6112000000000002</v>
      </c>
      <c r="AS32">
        <v>6.726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77.274537000000024</v>
      </c>
      <c r="BA32">
        <f t="shared" si="1"/>
        <v>3055.6421510000005</v>
      </c>
      <c r="BB32">
        <v>29</v>
      </c>
      <c r="BD32">
        <v>5.33</v>
      </c>
      <c r="BE32">
        <v>1.92</v>
      </c>
      <c r="BF32">
        <v>2.21</v>
      </c>
      <c r="BG32">
        <v>1.79</v>
      </c>
      <c r="BH32">
        <v>6.05</v>
      </c>
      <c r="BI32">
        <v>0.82</v>
      </c>
      <c r="BJ32">
        <v>0.41</v>
      </c>
      <c r="BK32">
        <v>1.42</v>
      </c>
      <c r="BL32">
        <v>0.97</v>
      </c>
      <c r="BM32">
        <v>0</v>
      </c>
      <c r="BN32">
        <v>2.34</v>
      </c>
      <c r="BO32">
        <v>3.77</v>
      </c>
      <c r="BP32">
        <v>0.26</v>
      </c>
      <c r="BQ32">
        <v>2</v>
      </c>
      <c r="BR32">
        <v>1.0900000000000001</v>
      </c>
      <c r="BS32">
        <v>1.64</v>
      </c>
      <c r="BT32">
        <v>2.9693719999999999</v>
      </c>
      <c r="BU32">
        <v>1.342031</v>
      </c>
      <c r="BV32">
        <v>2.3953799999999998</v>
      </c>
      <c r="BW32">
        <v>0.97132799999999997</v>
      </c>
      <c r="BX32">
        <v>1.959376</v>
      </c>
      <c r="BY32">
        <v>2.6840619999999999</v>
      </c>
      <c r="BZ32">
        <v>1.327717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3.4356</v>
      </c>
      <c r="CK32">
        <v>1.8703129999999999</v>
      </c>
      <c r="CL32">
        <v>1.9378120000000001</v>
      </c>
      <c r="CM32">
        <v>3.5120239999999998</v>
      </c>
      <c r="CN32">
        <v>1.771482</v>
      </c>
      <c r="CO32">
        <v>4.2945000000000002</v>
      </c>
      <c r="CP32">
        <v>4.2584999999999997</v>
      </c>
      <c r="CQ32">
        <v>3.5429620000000002</v>
      </c>
      <c r="CR32">
        <v>0.83592</v>
      </c>
      <c r="CS32">
        <v>2.79379</v>
      </c>
      <c r="CT32">
        <v>0.49992799999999998</v>
      </c>
      <c r="CU32">
        <v>1.26</v>
      </c>
      <c r="CV32">
        <v>1.0948</v>
      </c>
      <c r="CW32">
        <v>0.49764000000000003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77.274537000000024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685.22619999999995</v>
      </c>
      <c r="L33">
        <v>615.41</v>
      </c>
      <c r="M33">
        <v>91.759900000000002</v>
      </c>
      <c r="N33">
        <v>119.15625</v>
      </c>
      <c r="O33">
        <v>124.7899</v>
      </c>
      <c r="P33">
        <v>136.4408</v>
      </c>
      <c r="Q33">
        <v>16.94914</v>
      </c>
      <c r="R33">
        <v>41.7316</v>
      </c>
      <c r="S33">
        <v>26.042400000000001</v>
      </c>
      <c r="T33">
        <v>0</v>
      </c>
      <c r="U33">
        <v>348.97500000000002</v>
      </c>
      <c r="V33">
        <v>18.757852</v>
      </c>
      <c r="W33">
        <v>46.399079999999998</v>
      </c>
      <c r="X33">
        <v>98.34</v>
      </c>
      <c r="Y33">
        <v>0</v>
      </c>
      <c r="Z33">
        <v>13.1076</v>
      </c>
      <c r="AA33">
        <v>28.09872</v>
      </c>
      <c r="AB33">
        <v>41.140320000000003</v>
      </c>
      <c r="AC33">
        <v>30.112666000000001</v>
      </c>
      <c r="AD33">
        <v>37.729199999999999</v>
      </c>
      <c r="AE33">
        <v>51.209028000000004</v>
      </c>
      <c r="AF33">
        <v>30.784800000000001</v>
      </c>
      <c r="AG33">
        <v>45.147199999999998</v>
      </c>
      <c r="AH33">
        <v>120.65949999999999</v>
      </c>
      <c r="AI33">
        <v>17.146999999999998</v>
      </c>
      <c r="AJ33">
        <v>0</v>
      </c>
      <c r="AK33">
        <v>26.3</v>
      </c>
      <c r="AL33">
        <v>40.088999999999999</v>
      </c>
      <c r="AM33">
        <v>5.4608400000000001</v>
      </c>
      <c r="AN33">
        <v>0.70523999999999998</v>
      </c>
      <c r="AO33">
        <v>0</v>
      </c>
      <c r="AP33">
        <v>2.8182</v>
      </c>
      <c r="AQ33">
        <v>65.207999999999998</v>
      </c>
      <c r="AR33">
        <v>30.911999999999999</v>
      </c>
      <c r="AS33">
        <v>6.726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77.145737000000011</v>
      </c>
      <c r="BA33">
        <f t="shared" si="1"/>
        <v>3055.4759730000005</v>
      </c>
      <c r="BB33">
        <v>30</v>
      </c>
      <c r="BD33">
        <v>5.33</v>
      </c>
      <c r="BE33">
        <v>1.92</v>
      </c>
      <c r="BF33">
        <v>2.21</v>
      </c>
      <c r="BG33">
        <v>1.79</v>
      </c>
      <c r="BH33">
        <v>6.05</v>
      </c>
      <c r="BI33">
        <v>0.82</v>
      </c>
      <c r="BJ33">
        <v>0.41</v>
      </c>
      <c r="BK33">
        <v>1.42</v>
      </c>
      <c r="BL33">
        <v>0.97</v>
      </c>
      <c r="BM33">
        <v>0</v>
      </c>
      <c r="BN33">
        <v>2.34</v>
      </c>
      <c r="BO33">
        <v>3.77</v>
      </c>
      <c r="BP33">
        <v>0.26</v>
      </c>
      <c r="BQ33">
        <v>2</v>
      </c>
      <c r="BR33">
        <v>1.0900000000000001</v>
      </c>
      <c r="BS33">
        <v>1.64</v>
      </c>
      <c r="BT33">
        <v>2.9693719999999999</v>
      </c>
      <c r="BU33">
        <v>1.342031</v>
      </c>
      <c r="BV33">
        <v>2.3953799999999998</v>
      </c>
      <c r="BW33">
        <v>0.97132799999999997</v>
      </c>
      <c r="BX33">
        <v>1.959376</v>
      </c>
      <c r="BY33">
        <v>2.6840619999999999</v>
      </c>
      <c r="BZ33">
        <v>1.327717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3.4356</v>
      </c>
      <c r="CK33">
        <v>1.8703129999999999</v>
      </c>
      <c r="CL33">
        <v>1.9378120000000001</v>
      </c>
      <c r="CM33">
        <v>3.5120239999999998</v>
      </c>
      <c r="CN33">
        <v>1.771482</v>
      </c>
      <c r="CO33">
        <v>4.2945000000000002</v>
      </c>
      <c r="CP33">
        <v>4.2584999999999997</v>
      </c>
      <c r="CQ33">
        <v>3.5429620000000002</v>
      </c>
      <c r="CR33">
        <v>0.83592</v>
      </c>
      <c r="CS33">
        <v>2.79379</v>
      </c>
      <c r="CT33">
        <v>0.49992799999999998</v>
      </c>
      <c r="CU33">
        <v>1.26</v>
      </c>
      <c r="CV33">
        <v>0.96599999999999997</v>
      </c>
      <c r="CW33">
        <v>0.49764000000000003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77.145737000000011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685.22619999999995</v>
      </c>
      <c r="L34">
        <v>615.41</v>
      </c>
      <c r="M34">
        <v>91.759900000000002</v>
      </c>
      <c r="N34">
        <v>119.15625</v>
      </c>
      <c r="O34">
        <v>124.7899</v>
      </c>
      <c r="P34">
        <v>136.4408</v>
      </c>
      <c r="Q34">
        <v>16.94914</v>
      </c>
      <c r="R34">
        <v>41.7316</v>
      </c>
      <c r="S34">
        <v>26.042400000000001</v>
      </c>
      <c r="T34">
        <v>0</v>
      </c>
      <c r="U34">
        <v>348.97500000000002</v>
      </c>
      <c r="V34">
        <v>18.757852</v>
      </c>
      <c r="W34">
        <v>46.399079999999998</v>
      </c>
      <c r="X34">
        <v>98.34</v>
      </c>
      <c r="Y34">
        <v>0</v>
      </c>
      <c r="Z34">
        <v>13.1076</v>
      </c>
      <c r="AA34">
        <v>17.774999999999999</v>
      </c>
      <c r="AB34">
        <v>27.426880000000001</v>
      </c>
      <c r="AC34">
        <v>20.074670999999999</v>
      </c>
      <c r="AD34">
        <v>28.296900000000001</v>
      </c>
      <c r="AE34">
        <v>51.209028000000004</v>
      </c>
      <c r="AF34">
        <v>18.288</v>
      </c>
      <c r="AG34">
        <v>45.147199999999998</v>
      </c>
      <c r="AH34">
        <v>96.527600000000007</v>
      </c>
      <c r="AI34">
        <v>5.2759999999999998</v>
      </c>
      <c r="AJ34">
        <v>0</v>
      </c>
      <c r="AK34">
        <v>26.3</v>
      </c>
      <c r="AL34">
        <v>40.088999999999999</v>
      </c>
      <c r="AM34">
        <v>0</v>
      </c>
      <c r="AN34">
        <v>0.70523999999999998</v>
      </c>
      <c r="AO34">
        <v>0</v>
      </c>
      <c r="AP34">
        <v>2.8182</v>
      </c>
      <c r="AQ34">
        <v>65.207999999999998</v>
      </c>
      <c r="AR34">
        <v>30.911999999999999</v>
      </c>
      <c r="AS34">
        <v>6.726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75.878409000000019</v>
      </c>
      <c r="BA34">
        <f t="shared" si="1"/>
        <v>2956.7406499999997</v>
      </c>
      <c r="BB34">
        <v>31</v>
      </c>
      <c r="BD34">
        <v>5.33</v>
      </c>
      <c r="BE34">
        <v>1.92</v>
      </c>
      <c r="BF34">
        <v>2.21</v>
      </c>
      <c r="BG34">
        <v>1.79</v>
      </c>
      <c r="BH34">
        <v>6.05</v>
      </c>
      <c r="BI34">
        <v>0.82</v>
      </c>
      <c r="BJ34">
        <v>0.41</v>
      </c>
      <c r="BK34">
        <v>1.42</v>
      </c>
      <c r="BL34">
        <v>0.97</v>
      </c>
      <c r="BM34">
        <v>0</v>
      </c>
      <c r="BN34">
        <v>2.34</v>
      </c>
      <c r="BO34">
        <v>3.77</v>
      </c>
      <c r="BP34">
        <v>0.26</v>
      </c>
      <c r="BQ34">
        <v>2</v>
      </c>
      <c r="BR34">
        <v>1.0900000000000001</v>
      </c>
      <c r="BS34">
        <v>1.64</v>
      </c>
      <c r="BT34">
        <v>2.9693719999999999</v>
      </c>
      <c r="BU34">
        <v>1.342031</v>
      </c>
      <c r="BV34">
        <v>2.3953799999999998</v>
      </c>
      <c r="BW34">
        <v>0.97132799999999997</v>
      </c>
      <c r="BX34">
        <v>1.959376</v>
      </c>
      <c r="BY34">
        <v>2.6840619999999999</v>
      </c>
      <c r="BZ34">
        <v>1.327717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3.4356</v>
      </c>
      <c r="CK34">
        <v>1.8703129999999999</v>
      </c>
      <c r="CL34">
        <v>1.9378120000000001</v>
      </c>
      <c r="CM34">
        <v>3.5120239999999998</v>
      </c>
      <c r="CN34">
        <v>1.771482</v>
      </c>
      <c r="CO34">
        <v>4.2945000000000002</v>
      </c>
      <c r="CP34">
        <v>4.2584999999999997</v>
      </c>
      <c r="CQ34">
        <v>3.5429620000000002</v>
      </c>
      <c r="CR34">
        <v>0.83592</v>
      </c>
      <c r="CS34">
        <v>2.79379</v>
      </c>
      <c r="CT34">
        <v>1.38E-2</v>
      </c>
      <c r="CU34">
        <v>0.67200000000000004</v>
      </c>
      <c r="CV34">
        <v>0.77280000000000004</v>
      </c>
      <c r="CW34">
        <v>0.49764000000000003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75.878409000000019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685.22619999999995</v>
      </c>
      <c r="L35">
        <v>615.41</v>
      </c>
      <c r="M35">
        <v>91.759900000000002</v>
      </c>
      <c r="N35">
        <v>119.15625</v>
      </c>
      <c r="O35">
        <v>124.7899</v>
      </c>
      <c r="P35">
        <v>136.4408</v>
      </c>
      <c r="Q35">
        <v>16.94914</v>
      </c>
      <c r="R35">
        <v>41.7316</v>
      </c>
      <c r="S35">
        <v>26.042400000000001</v>
      </c>
      <c r="T35">
        <v>0</v>
      </c>
      <c r="U35">
        <v>348.97500000000002</v>
      </c>
      <c r="V35">
        <v>18.140333999999999</v>
      </c>
      <c r="W35">
        <v>44.917999999999999</v>
      </c>
      <c r="X35">
        <v>98.34</v>
      </c>
      <c r="Y35">
        <v>0</v>
      </c>
      <c r="Z35">
        <v>7.04</v>
      </c>
      <c r="AA35">
        <v>3.7919999999999998</v>
      </c>
      <c r="AB35">
        <v>3.47</v>
      </c>
      <c r="AC35">
        <v>10.02744</v>
      </c>
      <c r="AD35">
        <v>18.864599999999999</v>
      </c>
      <c r="AE35">
        <v>51.209028000000004</v>
      </c>
      <c r="AF35">
        <v>18.288</v>
      </c>
      <c r="AG35">
        <v>45.147199999999998</v>
      </c>
      <c r="AH35">
        <v>72.395700000000005</v>
      </c>
      <c r="AI35">
        <v>3.2974999999999999</v>
      </c>
      <c r="AJ35">
        <v>0</v>
      </c>
      <c r="AK35">
        <v>26.3</v>
      </c>
      <c r="AL35">
        <v>13.363</v>
      </c>
      <c r="AM35">
        <v>0</v>
      </c>
      <c r="AN35">
        <v>0.70523999999999998</v>
      </c>
      <c r="AO35">
        <v>0</v>
      </c>
      <c r="AP35">
        <v>2.8182</v>
      </c>
      <c r="AQ35">
        <v>65.207999999999998</v>
      </c>
      <c r="AR35">
        <v>30.911999999999999</v>
      </c>
      <c r="AS35">
        <v>16.680479999999999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75.090199000000013</v>
      </c>
      <c r="BA35">
        <f t="shared" si="1"/>
        <v>2847.484911</v>
      </c>
      <c r="BB35">
        <v>32</v>
      </c>
      <c r="BD35">
        <v>5.33</v>
      </c>
      <c r="BE35">
        <v>1.92</v>
      </c>
      <c r="BF35">
        <v>2.21</v>
      </c>
      <c r="BG35">
        <v>1.79</v>
      </c>
      <c r="BH35">
        <v>6.05</v>
      </c>
      <c r="BI35">
        <v>0.82</v>
      </c>
      <c r="BJ35">
        <v>0.41</v>
      </c>
      <c r="BK35">
        <v>1.5</v>
      </c>
      <c r="BL35">
        <v>0.97</v>
      </c>
      <c r="BM35">
        <v>0</v>
      </c>
      <c r="BN35">
        <v>2.34</v>
      </c>
      <c r="BO35">
        <v>3.77</v>
      </c>
      <c r="BP35">
        <v>0.26</v>
      </c>
      <c r="BQ35">
        <v>2</v>
      </c>
      <c r="BR35">
        <v>1.0900000000000001</v>
      </c>
      <c r="BS35">
        <v>1.64</v>
      </c>
      <c r="BT35">
        <v>2.9693719999999999</v>
      </c>
      <c r="BU35">
        <v>1.342031</v>
      </c>
      <c r="BV35">
        <v>2.4061699999999999</v>
      </c>
      <c r="BW35">
        <v>0.97132799999999997</v>
      </c>
      <c r="BX35">
        <v>1.959376</v>
      </c>
      <c r="BY35">
        <v>2.6840619999999999</v>
      </c>
      <c r="BZ35">
        <v>1.327717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3.4356</v>
      </c>
      <c r="CK35">
        <v>1.8703129999999999</v>
      </c>
      <c r="CL35">
        <v>1.9378120000000001</v>
      </c>
      <c r="CM35">
        <v>3.5120239999999998</v>
      </c>
      <c r="CN35">
        <v>1.771482</v>
      </c>
      <c r="CO35">
        <v>4.2945000000000002</v>
      </c>
      <c r="CP35">
        <v>4.2584999999999997</v>
      </c>
      <c r="CQ35">
        <v>3.5429620000000002</v>
      </c>
      <c r="CR35">
        <v>0.83592</v>
      </c>
      <c r="CS35">
        <v>2.79379</v>
      </c>
      <c r="CT35">
        <v>0</v>
      </c>
      <c r="CU35">
        <v>0</v>
      </c>
      <c r="CV35">
        <v>0.5796</v>
      </c>
      <c r="CW35">
        <v>0.49764000000000003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75.090199000000013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685.22619999999995</v>
      </c>
      <c r="L36">
        <v>615.41</v>
      </c>
      <c r="M36">
        <v>91.759900000000002</v>
      </c>
      <c r="N36">
        <v>119.15625</v>
      </c>
      <c r="O36">
        <v>124.7899</v>
      </c>
      <c r="P36">
        <v>136.4408</v>
      </c>
      <c r="Q36">
        <v>16.94914</v>
      </c>
      <c r="R36">
        <v>41.7316</v>
      </c>
      <c r="S36">
        <v>26.042400000000001</v>
      </c>
      <c r="T36">
        <v>0</v>
      </c>
      <c r="U36">
        <v>348.97500000000002</v>
      </c>
      <c r="V36">
        <v>18.140333999999999</v>
      </c>
      <c r="W36">
        <v>44.917999999999999</v>
      </c>
      <c r="X36">
        <v>98.34</v>
      </c>
      <c r="Y36">
        <v>0</v>
      </c>
      <c r="Z36">
        <v>6.5537999999999998</v>
      </c>
      <c r="AA36">
        <v>0</v>
      </c>
      <c r="AB36">
        <v>0</v>
      </c>
      <c r="AC36">
        <v>0</v>
      </c>
      <c r="AD36">
        <v>8.8855000000000004</v>
      </c>
      <c r="AE36">
        <v>51.209028000000004</v>
      </c>
      <c r="AF36">
        <v>18.288</v>
      </c>
      <c r="AG36">
        <v>45.147199999999998</v>
      </c>
      <c r="AH36">
        <v>48.263800000000003</v>
      </c>
      <c r="AI36">
        <v>3.2974999999999999</v>
      </c>
      <c r="AJ36">
        <v>0</v>
      </c>
      <c r="AK36">
        <v>26.3</v>
      </c>
      <c r="AL36">
        <v>2.7888000000000002</v>
      </c>
      <c r="AM36">
        <v>0</v>
      </c>
      <c r="AN36">
        <v>0.70523999999999998</v>
      </c>
      <c r="AO36">
        <v>0</v>
      </c>
      <c r="AP36">
        <v>2.8182</v>
      </c>
      <c r="AQ36">
        <v>65.207999999999998</v>
      </c>
      <c r="AR36">
        <v>4.4160000000000004</v>
      </c>
      <c r="AS36">
        <v>16.680479999999999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74.926999000000009</v>
      </c>
      <c r="BA36">
        <f t="shared" si="1"/>
        <v>2758.3648710000007</v>
      </c>
      <c r="BB36">
        <v>33</v>
      </c>
      <c r="BD36">
        <v>5.33</v>
      </c>
      <c r="BE36">
        <v>1.92</v>
      </c>
      <c r="BF36">
        <v>2.21</v>
      </c>
      <c r="BG36">
        <v>1.79</v>
      </c>
      <c r="BH36">
        <v>6.05</v>
      </c>
      <c r="BI36">
        <v>0.82</v>
      </c>
      <c r="BJ36">
        <v>0.41</v>
      </c>
      <c r="BK36">
        <v>1.53</v>
      </c>
      <c r="BL36">
        <v>0.97</v>
      </c>
      <c r="BM36">
        <v>0</v>
      </c>
      <c r="BN36">
        <v>2.34</v>
      </c>
      <c r="BO36">
        <v>3.77</v>
      </c>
      <c r="BP36">
        <v>0.26</v>
      </c>
      <c r="BQ36">
        <v>2</v>
      </c>
      <c r="BR36">
        <v>1.0900000000000001</v>
      </c>
      <c r="BS36">
        <v>1.64</v>
      </c>
      <c r="BT36">
        <v>2.9693719999999999</v>
      </c>
      <c r="BU36">
        <v>1.342031</v>
      </c>
      <c r="BV36">
        <v>2.4061699999999999</v>
      </c>
      <c r="BW36">
        <v>0.97132799999999997</v>
      </c>
      <c r="BX36">
        <v>1.959376</v>
      </c>
      <c r="BY36">
        <v>2.6840619999999999</v>
      </c>
      <c r="BZ36">
        <v>1.327717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3.4356</v>
      </c>
      <c r="CK36">
        <v>1.8703129999999999</v>
      </c>
      <c r="CL36">
        <v>1.9378120000000001</v>
      </c>
      <c r="CM36">
        <v>3.5120239999999998</v>
      </c>
      <c r="CN36">
        <v>1.771482</v>
      </c>
      <c r="CO36">
        <v>4.2945000000000002</v>
      </c>
      <c r="CP36">
        <v>4.2584999999999997</v>
      </c>
      <c r="CQ36">
        <v>3.5429620000000002</v>
      </c>
      <c r="CR36">
        <v>0.83592</v>
      </c>
      <c r="CS36">
        <v>2.79379</v>
      </c>
      <c r="CT36">
        <v>0</v>
      </c>
      <c r="CU36">
        <v>0</v>
      </c>
      <c r="CV36">
        <v>0.38640000000000002</v>
      </c>
      <c r="CW36">
        <v>0.49764000000000003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74.926999000000009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685.22619999999995</v>
      </c>
      <c r="L37">
        <v>615.41</v>
      </c>
      <c r="M37">
        <v>91.759900000000002</v>
      </c>
      <c r="N37">
        <v>119.15625</v>
      </c>
      <c r="O37">
        <v>124.7899</v>
      </c>
      <c r="P37">
        <v>136.4408</v>
      </c>
      <c r="Q37">
        <v>16.94914</v>
      </c>
      <c r="R37">
        <v>41.7316</v>
      </c>
      <c r="S37">
        <v>26.042400000000001</v>
      </c>
      <c r="T37">
        <v>0</v>
      </c>
      <c r="U37">
        <v>348.97500000000002</v>
      </c>
      <c r="V37">
        <v>18.140333999999999</v>
      </c>
      <c r="W37">
        <v>45.498609000000002</v>
      </c>
      <c r="X37">
        <v>98.34</v>
      </c>
      <c r="Y37">
        <v>0</v>
      </c>
      <c r="Z37">
        <v>6.5537999999999998</v>
      </c>
      <c r="AA37">
        <v>0</v>
      </c>
      <c r="AB37">
        <v>0</v>
      </c>
      <c r="AC37">
        <v>0</v>
      </c>
      <c r="AD37">
        <v>0</v>
      </c>
      <c r="AE37">
        <v>34.022399999999998</v>
      </c>
      <c r="AF37">
        <v>18.288</v>
      </c>
      <c r="AG37">
        <v>45.147199999999998</v>
      </c>
      <c r="AH37">
        <v>17.585999999999999</v>
      </c>
      <c r="AI37">
        <v>0</v>
      </c>
      <c r="AJ37">
        <v>0</v>
      </c>
      <c r="AK37">
        <v>26.3</v>
      </c>
      <c r="AL37">
        <v>2.7888000000000002</v>
      </c>
      <c r="AM37">
        <v>0</v>
      </c>
      <c r="AN37">
        <v>0.70523999999999998</v>
      </c>
      <c r="AO37">
        <v>0</v>
      </c>
      <c r="AP37">
        <v>2.8182</v>
      </c>
      <c r="AQ37">
        <v>48.905999999999999</v>
      </c>
      <c r="AR37">
        <v>4.4160000000000004</v>
      </c>
      <c r="AS37">
        <v>16.680479999999999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74.680599000000015</v>
      </c>
      <c r="BA37">
        <f t="shared" si="1"/>
        <v>2682.3496519999999</v>
      </c>
      <c r="BB37">
        <v>34</v>
      </c>
      <c r="BD37">
        <v>5.33</v>
      </c>
      <c r="BE37">
        <v>1.92</v>
      </c>
      <c r="BF37">
        <v>2.21</v>
      </c>
      <c r="BG37">
        <v>1.79</v>
      </c>
      <c r="BH37">
        <v>6.05</v>
      </c>
      <c r="BI37">
        <v>0.82</v>
      </c>
      <c r="BJ37">
        <v>0.41</v>
      </c>
      <c r="BK37">
        <v>1.53</v>
      </c>
      <c r="BL37">
        <v>0.97</v>
      </c>
      <c r="BM37">
        <v>0</v>
      </c>
      <c r="BN37">
        <v>2.34</v>
      </c>
      <c r="BO37">
        <v>3.77</v>
      </c>
      <c r="BP37">
        <v>0.26</v>
      </c>
      <c r="BQ37">
        <v>2</v>
      </c>
      <c r="BR37">
        <v>1.0900000000000001</v>
      </c>
      <c r="BS37">
        <v>1.64</v>
      </c>
      <c r="BT37">
        <v>2.9693719999999999</v>
      </c>
      <c r="BU37">
        <v>1.342031</v>
      </c>
      <c r="BV37">
        <v>2.4061699999999999</v>
      </c>
      <c r="BW37">
        <v>0.97132799999999997</v>
      </c>
      <c r="BX37">
        <v>1.959376</v>
      </c>
      <c r="BY37">
        <v>2.6840619999999999</v>
      </c>
      <c r="BZ37">
        <v>1.327717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3.4356</v>
      </c>
      <c r="CK37">
        <v>1.8703129999999999</v>
      </c>
      <c r="CL37">
        <v>1.9378120000000001</v>
      </c>
      <c r="CM37">
        <v>3.5120239999999998</v>
      </c>
      <c r="CN37">
        <v>1.771482</v>
      </c>
      <c r="CO37">
        <v>4.2945000000000002</v>
      </c>
      <c r="CP37">
        <v>4.2584999999999997</v>
      </c>
      <c r="CQ37">
        <v>3.5429620000000002</v>
      </c>
      <c r="CR37">
        <v>0.83592</v>
      </c>
      <c r="CS37">
        <v>2.79379</v>
      </c>
      <c r="CT37">
        <v>0</v>
      </c>
      <c r="CU37">
        <v>0</v>
      </c>
      <c r="CV37">
        <v>0.14000000000000001</v>
      </c>
      <c r="CW37">
        <v>0.49764000000000003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74.680599000000015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685.22619999999995</v>
      </c>
      <c r="L38">
        <v>615.41</v>
      </c>
      <c r="M38">
        <v>91.759900000000002</v>
      </c>
      <c r="N38">
        <v>119.15625</v>
      </c>
      <c r="O38">
        <v>124.7899</v>
      </c>
      <c r="P38">
        <v>136.4408</v>
      </c>
      <c r="Q38">
        <v>16.94914</v>
      </c>
      <c r="R38">
        <v>41.7316</v>
      </c>
      <c r="S38">
        <v>26.042400000000001</v>
      </c>
      <c r="T38">
        <v>0</v>
      </c>
      <c r="U38">
        <v>348.97500000000002</v>
      </c>
      <c r="V38">
        <v>18.140333999999999</v>
      </c>
      <c r="W38">
        <v>45.524999999999999</v>
      </c>
      <c r="X38">
        <v>98.34</v>
      </c>
      <c r="Y38">
        <v>0</v>
      </c>
      <c r="Z38">
        <v>1.1000000000000001</v>
      </c>
      <c r="AA38">
        <v>0</v>
      </c>
      <c r="AB38">
        <v>0</v>
      </c>
      <c r="AC38">
        <v>0</v>
      </c>
      <c r="AD38">
        <v>0</v>
      </c>
      <c r="AE38">
        <v>34.022399999999998</v>
      </c>
      <c r="AF38">
        <v>18.288</v>
      </c>
      <c r="AG38">
        <v>45.147199999999998</v>
      </c>
      <c r="AH38">
        <v>0</v>
      </c>
      <c r="AI38">
        <v>0</v>
      </c>
      <c r="AJ38">
        <v>0</v>
      </c>
      <c r="AK38">
        <v>26.3</v>
      </c>
      <c r="AL38">
        <v>2.7888000000000002</v>
      </c>
      <c r="AM38">
        <v>0</v>
      </c>
      <c r="AN38">
        <v>0.70523999999999998</v>
      </c>
      <c r="AO38">
        <v>0</v>
      </c>
      <c r="AP38">
        <v>2.8182</v>
      </c>
      <c r="AQ38">
        <v>48.905999999999999</v>
      </c>
      <c r="AR38">
        <v>4.4160000000000004</v>
      </c>
      <c r="AS38">
        <v>9.4163999999999994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74.540599000000014</v>
      </c>
      <c r="BA38">
        <f t="shared" si="1"/>
        <v>2651.9321629999999</v>
      </c>
      <c r="BB38">
        <v>35</v>
      </c>
      <c r="BD38">
        <v>5.33</v>
      </c>
      <c r="BE38">
        <v>1.92</v>
      </c>
      <c r="BF38">
        <v>2.21</v>
      </c>
      <c r="BG38">
        <v>1.79</v>
      </c>
      <c r="BH38">
        <v>6.05</v>
      </c>
      <c r="BI38">
        <v>0.82</v>
      </c>
      <c r="BJ38">
        <v>0.41</v>
      </c>
      <c r="BK38">
        <v>1.53</v>
      </c>
      <c r="BL38">
        <v>0.97</v>
      </c>
      <c r="BM38">
        <v>0</v>
      </c>
      <c r="BN38">
        <v>2.34</v>
      </c>
      <c r="BO38">
        <v>3.77</v>
      </c>
      <c r="BP38">
        <v>0.26</v>
      </c>
      <c r="BQ38">
        <v>2</v>
      </c>
      <c r="BR38">
        <v>1.0900000000000001</v>
      </c>
      <c r="BS38">
        <v>1.64</v>
      </c>
      <c r="BT38">
        <v>2.9693719999999999</v>
      </c>
      <c r="BU38">
        <v>1.342031</v>
      </c>
      <c r="BV38">
        <v>2.4061699999999999</v>
      </c>
      <c r="BW38">
        <v>0.97132799999999997</v>
      </c>
      <c r="BX38">
        <v>1.959376</v>
      </c>
      <c r="BY38">
        <v>2.6840619999999999</v>
      </c>
      <c r="BZ38">
        <v>1.327717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3.4356</v>
      </c>
      <c r="CK38">
        <v>1.8703129999999999</v>
      </c>
      <c r="CL38">
        <v>1.9378120000000001</v>
      </c>
      <c r="CM38">
        <v>3.5120239999999998</v>
      </c>
      <c r="CN38">
        <v>1.771482</v>
      </c>
      <c r="CO38">
        <v>4.2945000000000002</v>
      </c>
      <c r="CP38">
        <v>4.2584999999999997</v>
      </c>
      <c r="CQ38">
        <v>3.5429620000000002</v>
      </c>
      <c r="CR38">
        <v>0.83592</v>
      </c>
      <c r="CS38">
        <v>2.79379</v>
      </c>
      <c r="CT38">
        <v>0</v>
      </c>
      <c r="CU38">
        <v>0</v>
      </c>
      <c r="CV38">
        <v>0</v>
      </c>
      <c r="CW38">
        <v>0.49764000000000003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74.540599000000014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685.22619999999995</v>
      </c>
      <c r="L39">
        <v>615.41</v>
      </c>
      <c r="M39">
        <v>91.759900000000002</v>
      </c>
      <c r="N39">
        <v>119.15625</v>
      </c>
      <c r="O39">
        <v>124.7899</v>
      </c>
      <c r="P39">
        <v>136.4408</v>
      </c>
      <c r="Q39">
        <v>16.94914</v>
      </c>
      <c r="R39">
        <v>41.7316</v>
      </c>
      <c r="S39">
        <v>26.042400000000001</v>
      </c>
      <c r="T39">
        <v>0</v>
      </c>
      <c r="U39">
        <v>348.97500000000002</v>
      </c>
      <c r="V39">
        <v>18.140333999999999</v>
      </c>
      <c r="W39">
        <v>45.524999999999999</v>
      </c>
      <c r="X39">
        <v>98.34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17.011199999999999</v>
      </c>
      <c r="AF39">
        <v>11.683999999999999</v>
      </c>
      <c r="AG39">
        <v>45.147199999999998</v>
      </c>
      <c r="AH39">
        <v>0</v>
      </c>
      <c r="AI39">
        <v>0</v>
      </c>
      <c r="AJ39">
        <v>0</v>
      </c>
      <c r="AK39">
        <v>26.3</v>
      </c>
      <c r="AL39">
        <v>2.7888000000000002</v>
      </c>
      <c r="AM39">
        <v>0</v>
      </c>
      <c r="AN39">
        <v>0.70523999999999998</v>
      </c>
      <c r="AO39">
        <v>0</v>
      </c>
      <c r="AP39">
        <v>2.8182</v>
      </c>
      <c r="AQ39">
        <v>51.48</v>
      </c>
      <c r="AR39">
        <v>4.4160000000000004</v>
      </c>
      <c r="AS39">
        <v>9.4163999999999994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74.540599000000014</v>
      </c>
      <c r="BA39">
        <f t="shared" si="1"/>
        <v>2629.7909630000004</v>
      </c>
      <c r="BB39">
        <v>36</v>
      </c>
      <c r="BD39">
        <v>5.33</v>
      </c>
      <c r="BE39">
        <v>1.92</v>
      </c>
      <c r="BF39">
        <v>2.21</v>
      </c>
      <c r="BG39">
        <v>1.79</v>
      </c>
      <c r="BH39">
        <v>6.05</v>
      </c>
      <c r="BI39">
        <v>0.82</v>
      </c>
      <c r="BJ39">
        <v>0.41</v>
      </c>
      <c r="BK39">
        <v>1.53</v>
      </c>
      <c r="BL39">
        <v>0.97</v>
      </c>
      <c r="BM39">
        <v>0</v>
      </c>
      <c r="BN39">
        <v>2.34</v>
      </c>
      <c r="BO39">
        <v>3.77</v>
      </c>
      <c r="BP39">
        <v>0.26</v>
      </c>
      <c r="BQ39">
        <v>2</v>
      </c>
      <c r="BR39">
        <v>1.0900000000000001</v>
      </c>
      <c r="BS39">
        <v>1.64</v>
      </c>
      <c r="BT39">
        <v>2.9693719999999999</v>
      </c>
      <c r="BU39">
        <v>1.342031</v>
      </c>
      <c r="BV39">
        <v>2.4061699999999999</v>
      </c>
      <c r="BW39">
        <v>0.97132799999999997</v>
      </c>
      <c r="BX39">
        <v>1.959376</v>
      </c>
      <c r="BY39">
        <v>2.6840619999999999</v>
      </c>
      <c r="BZ39">
        <v>1.327717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3.4356</v>
      </c>
      <c r="CK39">
        <v>1.8703129999999999</v>
      </c>
      <c r="CL39">
        <v>1.9378120000000001</v>
      </c>
      <c r="CM39">
        <v>3.5120239999999998</v>
      </c>
      <c r="CN39">
        <v>1.771482</v>
      </c>
      <c r="CO39">
        <v>4.2945000000000002</v>
      </c>
      <c r="CP39">
        <v>4.2584999999999997</v>
      </c>
      <c r="CQ39">
        <v>3.5429620000000002</v>
      </c>
      <c r="CR39">
        <v>0.83592</v>
      </c>
      <c r="CS39">
        <v>2.79379</v>
      </c>
      <c r="CT39">
        <v>0</v>
      </c>
      <c r="CU39">
        <v>0</v>
      </c>
      <c r="CV39">
        <v>0</v>
      </c>
      <c r="CW39">
        <v>0.49764000000000003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74.540599000000014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685.22619999999995</v>
      </c>
      <c r="L40">
        <v>654.89959999999996</v>
      </c>
      <c r="M40">
        <v>91.759900000000002</v>
      </c>
      <c r="N40">
        <v>119.15625</v>
      </c>
      <c r="O40">
        <v>124.7899</v>
      </c>
      <c r="P40">
        <v>136.4408</v>
      </c>
      <c r="Q40">
        <v>16.94914</v>
      </c>
      <c r="R40">
        <v>41.7316</v>
      </c>
      <c r="S40">
        <v>26.042400000000001</v>
      </c>
      <c r="T40">
        <v>0</v>
      </c>
      <c r="U40">
        <v>348.97500000000002</v>
      </c>
      <c r="V40">
        <v>18.140333999999999</v>
      </c>
      <c r="W40">
        <v>45.524999999999999</v>
      </c>
      <c r="X40">
        <v>98.34</v>
      </c>
      <c r="Y40">
        <v>0</v>
      </c>
      <c r="Z40">
        <v>0</v>
      </c>
      <c r="AA40">
        <v>6.4779999999999998</v>
      </c>
      <c r="AB40">
        <v>0</v>
      </c>
      <c r="AC40">
        <v>0</v>
      </c>
      <c r="AD40">
        <v>0</v>
      </c>
      <c r="AE40">
        <v>17.011199999999999</v>
      </c>
      <c r="AF40">
        <v>10.363200000000001</v>
      </c>
      <c r="AG40">
        <v>45.147199999999998</v>
      </c>
      <c r="AH40">
        <v>0</v>
      </c>
      <c r="AI40">
        <v>0</v>
      </c>
      <c r="AJ40">
        <v>0</v>
      </c>
      <c r="AK40">
        <v>26.3</v>
      </c>
      <c r="AL40">
        <v>2.7888000000000002</v>
      </c>
      <c r="AM40">
        <v>0</v>
      </c>
      <c r="AN40">
        <v>0.70523999999999998</v>
      </c>
      <c r="AO40">
        <v>0</v>
      </c>
      <c r="AP40">
        <v>3.843</v>
      </c>
      <c r="AQ40">
        <v>65.207999999999998</v>
      </c>
      <c r="AR40">
        <v>4.4160000000000004</v>
      </c>
      <c r="AS40">
        <v>9.4163999999999994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74.540599000000014</v>
      </c>
      <c r="BA40">
        <f t="shared" si="1"/>
        <v>2689.1905629999997</v>
      </c>
      <c r="BB40">
        <v>37</v>
      </c>
      <c r="BD40">
        <v>5.33</v>
      </c>
      <c r="BE40">
        <v>1.92</v>
      </c>
      <c r="BF40">
        <v>2.21</v>
      </c>
      <c r="BG40">
        <v>1.79</v>
      </c>
      <c r="BH40">
        <v>6.05</v>
      </c>
      <c r="BI40">
        <v>0.82</v>
      </c>
      <c r="BJ40">
        <v>0.41</v>
      </c>
      <c r="BK40">
        <v>1.53</v>
      </c>
      <c r="BL40">
        <v>0.97</v>
      </c>
      <c r="BM40">
        <v>0</v>
      </c>
      <c r="BN40">
        <v>2.34</v>
      </c>
      <c r="BO40">
        <v>3.77</v>
      </c>
      <c r="BP40">
        <v>0.26</v>
      </c>
      <c r="BQ40">
        <v>2</v>
      </c>
      <c r="BR40">
        <v>1.0900000000000001</v>
      </c>
      <c r="BS40">
        <v>1.64</v>
      </c>
      <c r="BT40">
        <v>2.9693719999999999</v>
      </c>
      <c r="BU40">
        <v>1.342031</v>
      </c>
      <c r="BV40">
        <v>2.4061699999999999</v>
      </c>
      <c r="BW40">
        <v>0.97132799999999997</v>
      </c>
      <c r="BX40">
        <v>1.959376</v>
      </c>
      <c r="BY40">
        <v>2.6840619999999999</v>
      </c>
      <c r="BZ40">
        <v>1.327717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3.4356</v>
      </c>
      <c r="CK40">
        <v>1.8703129999999999</v>
      </c>
      <c r="CL40">
        <v>1.9378120000000001</v>
      </c>
      <c r="CM40">
        <v>3.5120239999999998</v>
      </c>
      <c r="CN40">
        <v>1.771482</v>
      </c>
      <c r="CO40">
        <v>4.2945000000000002</v>
      </c>
      <c r="CP40">
        <v>4.2584999999999997</v>
      </c>
      <c r="CQ40">
        <v>3.5429620000000002</v>
      </c>
      <c r="CR40">
        <v>0.83592</v>
      </c>
      <c r="CS40">
        <v>2.79379</v>
      </c>
      <c r="CT40">
        <v>0</v>
      </c>
      <c r="CU40">
        <v>0</v>
      </c>
      <c r="CV40">
        <v>0</v>
      </c>
      <c r="CW40">
        <v>0.49764000000000003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74.540599000000014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685.22619999999995</v>
      </c>
      <c r="L41">
        <v>654.89959999999996</v>
      </c>
      <c r="M41">
        <v>91.759900000000002</v>
      </c>
      <c r="N41">
        <v>119.15625</v>
      </c>
      <c r="O41">
        <v>124.7899</v>
      </c>
      <c r="P41">
        <v>136.4408</v>
      </c>
      <c r="Q41">
        <v>16.94914</v>
      </c>
      <c r="R41">
        <v>41.7316</v>
      </c>
      <c r="S41">
        <v>26.042400000000001</v>
      </c>
      <c r="T41">
        <v>0</v>
      </c>
      <c r="U41">
        <v>348.97500000000002</v>
      </c>
      <c r="V41">
        <v>18.140333999999999</v>
      </c>
      <c r="W41">
        <v>46.344355</v>
      </c>
      <c r="X41">
        <v>98.34</v>
      </c>
      <c r="Y41">
        <v>0</v>
      </c>
      <c r="Z41">
        <v>0</v>
      </c>
      <c r="AA41">
        <v>13.904</v>
      </c>
      <c r="AB41">
        <v>0</v>
      </c>
      <c r="AC41">
        <v>0</v>
      </c>
      <c r="AD41">
        <v>0</v>
      </c>
      <c r="AE41">
        <v>17.011199999999999</v>
      </c>
      <c r="AF41">
        <v>18.288</v>
      </c>
      <c r="AG41">
        <v>45.147199999999998</v>
      </c>
      <c r="AH41">
        <v>0</v>
      </c>
      <c r="AI41">
        <v>0</v>
      </c>
      <c r="AJ41">
        <v>0</v>
      </c>
      <c r="AK41">
        <v>26.3</v>
      </c>
      <c r="AL41">
        <v>2.7888000000000002</v>
      </c>
      <c r="AM41">
        <v>0</v>
      </c>
      <c r="AN41">
        <v>0.70523999999999998</v>
      </c>
      <c r="AO41">
        <v>0</v>
      </c>
      <c r="AP41">
        <v>3.843</v>
      </c>
      <c r="AQ41">
        <v>65.207999999999998</v>
      </c>
      <c r="AR41">
        <v>4.4160000000000004</v>
      </c>
      <c r="AS41">
        <v>9.4163999999999994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74.540599000000014</v>
      </c>
      <c r="BA41">
        <f t="shared" si="1"/>
        <v>2705.3607179999999</v>
      </c>
      <c r="BB41">
        <v>38</v>
      </c>
      <c r="BD41">
        <v>5.33</v>
      </c>
      <c r="BE41">
        <v>1.92</v>
      </c>
      <c r="BF41">
        <v>2.21</v>
      </c>
      <c r="BG41">
        <v>1.79</v>
      </c>
      <c r="BH41">
        <v>6.05</v>
      </c>
      <c r="BI41">
        <v>0.82</v>
      </c>
      <c r="BJ41">
        <v>0.41</v>
      </c>
      <c r="BK41">
        <v>1.53</v>
      </c>
      <c r="BL41">
        <v>0.97</v>
      </c>
      <c r="BM41">
        <v>0</v>
      </c>
      <c r="BN41">
        <v>2.34</v>
      </c>
      <c r="BO41">
        <v>3.77</v>
      </c>
      <c r="BP41">
        <v>0.26</v>
      </c>
      <c r="BQ41">
        <v>2</v>
      </c>
      <c r="BR41">
        <v>1.0900000000000001</v>
      </c>
      <c r="BS41">
        <v>1.64</v>
      </c>
      <c r="BT41">
        <v>2.9693719999999999</v>
      </c>
      <c r="BU41">
        <v>1.342031</v>
      </c>
      <c r="BV41">
        <v>2.4061699999999999</v>
      </c>
      <c r="BW41">
        <v>0.97132799999999997</v>
      </c>
      <c r="BX41">
        <v>1.959376</v>
      </c>
      <c r="BY41">
        <v>2.6840619999999999</v>
      </c>
      <c r="BZ41">
        <v>1.327717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3.4356</v>
      </c>
      <c r="CK41">
        <v>1.8703129999999999</v>
      </c>
      <c r="CL41">
        <v>1.9378120000000001</v>
      </c>
      <c r="CM41">
        <v>3.5120239999999998</v>
      </c>
      <c r="CN41">
        <v>1.771482</v>
      </c>
      <c r="CO41">
        <v>4.2945000000000002</v>
      </c>
      <c r="CP41">
        <v>4.2584999999999997</v>
      </c>
      <c r="CQ41">
        <v>3.5429620000000002</v>
      </c>
      <c r="CR41">
        <v>0.83592</v>
      </c>
      <c r="CS41">
        <v>2.79379</v>
      </c>
      <c r="CT41">
        <v>0</v>
      </c>
      <c r="CU41">
        <v>0</v>
      </c>
      <c r="CV41">
        <v>0</v>
      </c>
      <c r="CW41">
        <v>0.49764000000000003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74.540599000000014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685.22619999999995</v>
      </c>
      <c r="L42">
        <v>654.89959999999996</v>
      </c>
      <c r="M42">
        <v>91.759900000000002</v>
      </c>
      <c r="N42">
        <v>119.15625</v>
      </c>
      <c r="O42">
        <v>124.7899</v>
      </c>
      <c r="P42">
        <v>136.4408</v>
      </c>
      <c r="Q42">
        <v>21.559139999999999</v>
      </c>
      <c r="R42">
        <v>41.7316</v>
      </c>
      <c r="S42">
        <v>26.042400000000001</v>
      </c>
      <c r="T42">
        <v>0</v>
      </c>
      <c r="U42">
        <v>348.97500000000002</v>
      </c>
      <c r="V42">
        <v>18.140333999999999</v>
      </c>
      <c r="W42">
        <v>46.399079999999998</v>
      </c>
      <c r="X42">
        <v>98.34</v>
      </c>
      <c r="Y42">
        <v>0</v>
      </c>
      <c r="Z42">
        <v>0</v>
      </c>
      <c r="AA42">
        <v>13.904</v>
      </c>
      <c r="AB42">
        <v>0</v>
      </c>
      <c r="AC42">
        <v>0</v>
      </c>
      <c r="AD42">
        <v>0</v>
      </c>
      <c r="AE42">
        <v>17.011199999999999</v>
      </c>
      <c r="AF42">
        <v>18.288</v>
      </c>
      <c r="AG42">
        <v>45.147199999999998</v>
      </c>
      <c r="AH42">
        <v>0</v>
      </c>
      <c r="AI42">
        <v>0</v>
      </c>
      <c r="AJ42">
        <v>0</v>
      </c>
      <c r="AK42">
        <v>26.3</v>
      </c>
      <c r="AL42">
        <v>2.7888000000000002</v>
      </c>
      <c r="AM42">
        <v>0</v>
      </c>
      <c r="AN42">
        <v>0.70523999999999998</v>
      </c>
      <c r="AO42">
        <v>0</v>
      </c>
      <c r="AP42">
        <v>3.843</v>
      </c>
      <c r="AQ42">
        <v>65.207999999999998</v>
      </c>
      <c r="AR42">
        <v>30.911999999999999</v>
      </c>
      <c r="AS42">
        <v>9.4163999999999994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74.580599000000007</v>
      </c>
      <c r="BA42">
        <f t="shared" si="1"/>
        <v>2736.5614429999996</v>
      </c>
      <c r="BB42">
        <v>39</v>
      </c>
      <c r="BD42">
        <v>5.33</v>
      </c>
      <c r="BE42">
        <v>1.92</v>
      </c>
      <c r="BF42">
        <v>2.21</v>
      </c>
      <c r="BG42">
        <v>1.79</v>
      </c>
      <c r="BH42">
        <v>6.05</v>
      </c>
      <c r="BI42">
        <v>0.85</v>
      </c>
      <c r="BJ42">
        <v>0.42</v>
      </c>
      <c r="BK42">
        <v>1.53</v>
      </c>
      <c r="BL42">
        <v>0.97</v>
      </c>
      <c r="BM42">
        <v>0</v>
      </c>
      <c r="BN42">
        <v>2.34</v>
      </c>
      <c r="BO42">
        <v>3.77</v>
      </c>
      <c r="BP42">
        <v>0.26</v>
      </c>
      <c r="BQ42">
        <v>2</v>
      </c>
      <c r="BR42">
        <v>1.0900000000000001</v>
      </c>
      <c r="BS42">
        <v>1.64</v>
      </c>
      <c r="BT42">
        <v>2.9693719999999999</v>
      </c>
      <c r="BU42">
        <v>1.342031</v>
      </c>
      <c r="BV42">
        <v>2.4061699999999999</v>
      </c>
      <c r="BW42">
        <v>0.97132799999999997</v>
      </c>
      <c r="BX42">
        <v>1.959376</v>
      </c>
      <c r="BY42">
        <v>2.6840619999999999</v>
      </c>
      <c r="BZ42">
        <v>1.327717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3.4356</v>
      </c>
      <c r="CK42">
        <v>1.8703129999999999</v>
      </c>
      <c r="CL42">
        <v>1.9378120000000001</v>
      </c>
      <c r="CM42">
        <v>3.5120239999999998</v>
      </c>
      <c r="CN42">
        <v>1.771482</v>
      </c>
      <c r="CO42">
        <v>4.2945000000000002</v>
      </c>
      <c r="CP42">
        <v>4.2584999999999997</v>
      </c>
      <c r="CQ42">
        <v>3.5429620000000002</v>
      </c>
      <c r="CR42">
        <v>0.83592</v>
      </c>
      <c r="CS42">
        <v>2.79379</v>
      </c>
      <c r="CT42">
        <v>0</v>
      </c>
      <c r="CU42">
        <v>0</v>
      </c>
      <c r="CV42">
        <v>0</v>
      </c>
      <c r="CW42">
        <v>0.49764000000000003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74.580599000000007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685.22619999999995</v>
      </c>
      <c r="L43">
        <v>654.89959999999996</v>
      </c>
      <c r="M43">
        <v>91.759900000000002</v>
      </c>
      <c r="N43">
        <v>119.15625</v>
      </c>
      <c r="O43">
        <v>124.7899</v>
      </c>
      <c r="P43">
        <v>136.4408</v>
      </c>
      <c r="Q43">
        <v>21.559139999999999</v>
      </c>
      <c r="R43">
        <v>41.7316</v>
      </c>
      <c r="S43">
        <v>26.042400000000001</v>
      </c>
      <c r="T43">
        <v>0</v>
      </c>
      <c r="U43">
        <v>348.97500000000002</v>
      </c>
      <c r="V43">
        <v>18.140333999999999</v>
      </c>
      <c r="W43">
        <v>46.399079999999998</v>
      </c>
      <c r="X43">
        <v>98.34</v>
      </c>
      <c r="Y43">
        <v>0</v>
      </c>
      <c r="Z43">
        <v>0</v>
      </c>
      <c r="AA43">
        <v>13.904</v>
      </c>
      <c r="AB43">
        <v>0</v>
      </c>
      <c r="AC43">
        <v>0</v>
      </c>
      <c r="AD43">
        <v>0</v>
      </c>
      <c r="AE43">
        <v>17.011199999999999</v>
      </c>
      <c r="AF43">
        <v>18.288</v>
      </c>
      <c r="AG43">
        <v>45.147199999999998</v>
      </c>
      <c r="AH43">
        <v>0</v>
      </c>
      <c r="AI43">
        <v>0</v>
      </c>
      <c r="AJ43">
        <v>0</v>
      </c>
      <c r="AK43">
        <v>26.3</v>
      </c>
      <c r="AL43">
        <v>2.7888000000000002</v>
      </c>
      <c r="AM43">
        <v>0</v>
      </c>
      <c r="AN43">
        <v>0.70523999999999998</v>
      </c>
      <c r="AO43">
        <v>0</v>
      </c>
      <c r="AP43">
        <v>3.843</v>
      </c>
      <c r="AQ43">
        <v>65.207999999999998</v>
      </c>
      <c r="AR43">
        <v>30.911999999999999</v>
      </c>
      <c r="AS43">
        <v>10.7616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74.580599000000007</v>
      </c>
      <c r="BA43">
        <f t="shared" si="1"/>
        <v>2737.9066429999993</v>
      </c>
      <c r="BB43">
        <v>40</v>
      </c>
      <c r="BD43">
        <v>5.33</v>
      </c>
      <c r="BE43">
        <v>1.92</v>
      </c>
      <c r="BF43">
        <v>2.21</v>
      </c>
      <c r="BG43">
        <v>1.79</v>
      </c>
      <c r="BH43">
        <v>6.05</v>
      </c>
      <c r="BI43">
        <v>0.85</v>
      </c>
      <c r="BJ43">
        <v>0.42</v>
      </c>
      <c r="BK43">
        <v>1.53</v>
      </c>
      <c r="BL43">
        <v>0.97</v>
      </c>
      <c r="BM43">
        <v>0</v>
      </c>
      <c r="BN43">
        <v>2.34</v>
      </c>
      <c r="BO43">
        <v>3.77</v>
      </c>
      <c r="BP43">
        <v>0.26</v>
      </c>
      <c r="BQ43">
        <v>2</v>
      </c>
      <c r="BR43">
        <v>1.0900000000000001</v>
      </c>
      <c r="BS43">
        <v>1.64</v>
      </c>
      <c r="BT43">
        <v>2.9693719999999999</v>
      </c>
      <c r="BU43">
        <v>1.342031</v>
      </c>
      <c r="BV43">
        <v>2.4061699999999999</v>
      </c>
      <c r="BW43">
        <v>0.97132799999999997</v>
      </c>
      <c r="BX43">
        <v>1.959376</v>
      </c>
      <c r="BY43">
        <v>2.6840619999999999</v>
      </c>
      <c r="BZ43">
        <v>1.327717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3.4356</v>
      </c>
      <c r="CK43">
        <v>1.8703129999999999</v>
      </c>
      <c r="CL43">
        <v>1.9378120000000001</v>
      </c>
      <c r="CM43">
        <v>3.5120239999999998</v>
      </c>
      <c r="CN43">
        <v>1.771482</v>
      </c>
      <c r="CO43">
        <v>4.2945000000000002</v>
      </c>
      <c r="CP43">
        <v>4.2584999999999997</v>
      </c>
      <c r="CQ43">
        <v>3.5429620000000002</v>
      </c>
      <c r="CR43">
        <v>0.83592</v>
      </c>
      <c r="CS43">
        <v>2.79379</v>
      </c>
      <c r="CT43">
        <v>0</v>
      </c>
      <c r="CU43">
        <v>0</v>
      </c>
      <c r="CV43">
        <v>0</v>
      </c>
      <c r="CW43">
        <v>0.49764000000000003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74.580599000000007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685.22619999999995</v>
      </c>
      <c r="L44">
        <v>654.89959999999996</v>
      </c>
      <c r="M44">
        <v>91.759900000000002</v>
      </c>
      <c r="N44">
        <v>119.15625</v>
      </c>
      <c r="O44">
        <v>124.7899</v>
      </c>
      <c r="P44">
        <v>136.4408</v>
      </c>
      <c r="Q44">
        <v>21.559139999999999</v>
      </c>
      <c r="R44">
        <v>41.7316</v>
      </c>
      <c r="S44">
        <v>26.042400000000001</v>
      </c>
      <c r="T44">
        <v>0</v>
      </c>
      <c r="U44">
        <v>348.97500000000002</v>
      </c>
      <c r="V44">
        <v>18.140333999999999</v>
      </c>
      <c r="W44">
        <v>46.399079999999998</v>
      </c>
      <c r="X44">
        <v>98.34</v>
      </c>
      <c r="Y44">
        <v>0</v>
      </c>
      <c r="Z44">
        <v>0</v>
      </c>
      <c r="AA44">
        <v>12.244999999999999</v>
      </c>
      <c r="AB44">
        <v>0</v>
      </c>
      <c r="AC44">
        <v>0</v>
      </c>
      <c r="AD44">
        <v>0</v>
      </c>
      <c r="AE44">
        <v>0</v>
      </c>
      <c r="AF44">
        <v>18.288</v>
      </c>
      <c r="AG44">
        <v>45.147199999999998</v>
      </c>
      <c r="AH44">
        <v>0</v>
      </c>
      <c r="AI44">
        <v>0</v>
      </c>
      <c r="AJ44">
        <v>0</v>
      </c>
      <c r="AK44">
        <v>26.3</v>
      </c>
      <c r="AL44">
        <v>2.7888000000000002</v>
      </c>
      <c r="AM44">
        <v>0</v>
      </c>
      <c r="AN44">
        <v>0.70523999999999998</v>
      </c>
      <c r="AO44">
        <v>0</v>
      </c>
      <c r="AP44">
        <v>3.843</v>
      </c>
      <c r="AQ44">
        <v>65.207999999999998</v>
      </c>
      <c r="AR44">
        <v>4.4160000000000004</v>
      </c>
      <c r="AS44">
        <v>16.680479999999999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74.650599000000014</v>
      </c>
      <c r="BA44">
        <f t="shared" si="1"/>
        <v>2698.729323</v>
      </c>
      <c r="BB44">
        <v>41</v>
      </c>
      <c r="BD44">
        <v>5.33</v>
      </c>
      <c r="BE44">
        <v>1.92</v>
      </c>
      <c r="BF44">
        <v>2.21</v>
      </c>
      <c r="BG44">
        <v>1.79</v>
      </c>
      <c r="BH44">
        <v>6.05</v>
      </c>
      <c r="BI44">
        <v>0.9</v>
      </c>
      <c r="BJ44">
        <v>0.44</v>
      </c>
      <c r="BK44">
        <v>1.53</v>
      </c>
      <c r="BL44">
        <v>0.97</v>
      </c>
      <c r="BM44">
        <v>0</v>
      </c>
      <c r="BN44">
        <v>2.34</v>
      </c>
      <c r="BO44">
        <v>3.77</v>
      </c>
      <c r="BP44">
        <v>0.26</v>
      </c>
      <c r="BQ44">
        <v>2</v>
      </c>
      <c r="BR44">
        <v>1.0900000000000001</v>
      </c>
      <c r="BS44">
        <v>1.64</v>
      </c>
      <c r="BT44">
        <v>2.9693719999999999</v>
      </c>
      <c r="BU44">
        <v>1.342031</v>
      </c>
      <c r="BV44">
        <v>2.4061699999999999</v>
      </c>
      <c r="BW44">
        <v>0.97132799999999997</v>
      </c>
      <c r="BX44">
        <v>1.959376</v>
      </c>
      <c r="BY44">
        <v>2.6840619999999999</v>
      </c>
      <c r="BZ44">
        <v>1.327717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3.4356</v>
      </c>
      <c r="CK44">
        <v>1.8703129999999999</v>
      </c>
      <c r="CL44">
        <v>1.9378120000000001</v>
      </c>
      <c r="CM44">
        <v>3.5120239999999998</v>
      </c>
      <c r="CN44">
        <v>1.771482</v>
      </c>
      <c r="CO44">
        <v>4.2945000000000002</v>
      </c>
      <c r="CP44">
        <v>4.2584999999999997</v>
      </c>
      <c r="CQ44">
        <v>3.5429620000000002</v>
      </c>
      <c r="CR44">
        <v>0.83592</v>
      </c>
      <c r="CS44">
        <v>2.79379</v>
      </c>
      <c r="CT44">
        <v>0</v>
      </c>
      <c r="CU44">
        <v>0</v>
      </c>
      <c r="CV44">
        <v>0</v>
      </c>
      <c r="CW44">
        <v>0.49764000000000003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74.650599000000014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685.22619999999995</v>
      </c>
      <c r="L45">
        <v>654.89959999999996</v>
      </c>
      <c r="M45">
        <v>91.759900000000002</v>
      </c>
      <c r="N45">
        <v>119.15625</v>
      </c>
      <c r="O45">
        <v>124.7899</v>
      </c>
      <c r="P45">
        <v>136.4408</v>
      </c>
      <c r="Q45">
        <v>21.559139999999999</v>
      </c>
      <c r="R45">
        <v>41.7316</v>
      </c>
      <c r="S45">
        <v>26.042400000000001</v>
      </c>
      <c r="T45">
        <v>3.0814999999999999E-2</v>
      </c>
      <c r="U45">
        <v>348.97500000000002</v>
      </c>
      <c r="V45">
        <v>18.140333999999999</v>
      </c>
      <c r="W45">
        <v>46.399079999999998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9.1440000000000001</v>
      </c>
      <c r="AG45">
        <v>45.147199999999998</v>
      </c>
      <c r="AH45">
        <v>0</v>
      </c>
      <c r="AI45">
        <v>0</v>
      </c>
      <c r="AJ45">
        <v>0</v>
      </c>
      <c r="AK45">
        <v>26.3</v>
      </c>
      <c r="AL45">
        <v>2.7888000000000002</v>
      </c>
      <c r="AM45">
        <v>0</v>
      </c>
      <c r="AN45">
        <v>0.70523999999999998</v>
      </c>
      <c r="AO45">
        <v>0</v>
      </c>
      <c r="AP45">
        <v>3.843</v>
      </c>
      <c r="AQ45">
        <v>48.905999999999999</v>
      </c>
      <c r="AR45">
        <v>4.4160000000000004</v>
      </c>
      <c r="AS45">
        <v>16.680479999999999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74.660599000000005</v>
      </c>
      <c r="BA45">
        <f t="shared" si="1"/>
        <v>2661.0791379999996</v>
      </c>
      <c r="BB45">
        <v>42</v>
      </c>
      <c r="BD45">
        <v>5.33</v>
      </c>
      <c r="BE45">
        <v>1.92</v>
      </c>
      <c r="BF45">
        <v>2.21</v>
      </c>
      <c r="BG45">
        <v>1.79</v>
      </c>
      <c r="BH45">
        <v>6.05</v>
      </c>
      <c r="BI45">
        <v>0.9</v>
      </c>
      <c r="BJ45">
        <v>0.45</v>
      </c>
      <c r="BK45">
        <v>1.53</v>
      </c>
      <c r="BL45">
        <v>0.97</v>
      </c>
      <c r="BM45">
        <v>0</v>
      </c>
      <c r="BN45">
        <v>2.34</v>
      </c>
      <c r="BO45">
        <v>3.77</v>
      </c>
      <c r="BP45">
        <v>0.26</v>
      </c>
      <c r="BQ45">
        <v>2</v>
      </c>
      <c r="BR45">
        <v>1.0900000000000001</v>
      </c>
      <c r="BS45">
        <v>1.64</v>
      </c>
      <c r="BT45">
        <v>2.9693719999999999</v>
      </c>
      <c r="BU45">
        <v>1.342031</v>
      </c>
      <c r="BV45">
        <v>2.4061699999999999</v>
      </c>
      <c r="BW45">
        <v>0.97132799999999997</v>
      </c>
      <c r="BX45">
        <v>1.959376</v>
      </c>
      <c r="BY45">
        <v>2.6840619999999999</v>
      </c>
      <c r="BZ45">
        <v>1.327717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3.4356</v>
      </c>
      <c r="CK45">
        <v>1.8703129999999999</v>
      </c>
      <c r="CL45">
        <v>1.9378120000000001</v>
      </c>
      <c r="CM45">
        <v>3.5120239999999998</v>
      </c>
      <c r="CN45">
        <v>1.771482</v>
      </c>
      <c r="CO45">
        <v>4.2945000000000002</v>
      </c>
      <c r="CP45">
        <v>4.2584999999999997</v>
      </c>
      <c r="CQ45">
        <v>3.5429620000000002</v>
      </c>
      <c r="CR45">
        <v>0.83592</v>
      </c>
      <c r="CS45">
        <v>2.79379</v>
      </c>
      <c r="CT45">
        <v>0</v>
      </c>
      <c r="CU45">
        <v>0</v>
      </c>
      <c r="CV45">
        <v>0</v>
      </c>
      <c r="CW45">
        <v>0.49764000000000003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74.660599000000005</v>
      </c>
    </row>
    <row r="46" spans="1:114">
      <c r="A46" t="s">
        <v>88</v>
      </c>
      <c r="B46">
        <v>0</v>
      </c>
      <c r="C46">
        <v>0</v>
      </c>
      <c r="D46">
        <v>1.63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685.22619999999995</v>
      </c>
      <c r="L46">
        <v>654.89959999999996</v>
      </c>
      <c r="M46">
        <v>91.759900000000002</v>
      </c>
      <c r="N46">
        <v>119.15625</v>
      </c>
      <c r="O46">
        <v>124.7899</v>
      </c>
      <c r="P46">
        <v>136.4408</v>
      </c>
      <c r="Q46">
        <v>21.559139999999999</v>
      </c>
      <c r="R46">
        <v>41.7316</v>
      </c>
      <c r="S46">
        <v>26.042400000000001</v>
      </c>
      <c r="T46">
        <v>4.2000000000000003E-2</v>
      </c>
      <c r="U46">
        <v>348.97500000000002</v>
      </c>
      <c r="V46">
        <v>18.140333999999999</v>
      </c>
      <c r="W46">
        <v>46.399079999999998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9.1440000000000001</v>
      </c>
      <c r="AG46">
        <v>45.147199999999998</v>
      </c>
      <c r="AH46">
        <v>0</v>
      </c>
      <c r="AI46">
        <v>0</v>
      </c>
      <c r="AJ46">
        <v>0</v>
      </c>
      <c r="AK46">
        <v>26.3</v>
      </c>
      <c r="AL46">
        <v>2.7888000000000002</v>
      </c>
      <c r="AM46">
        <v>0</v>
      </c>
      <c r="AN46">
        <v>0.70523999999999998</v>
      </c>
      <c r="AO46">
        <v>0</v>
      </c>
      <c r="AP46">
        <v>3.843</v>
      </c>
      <c r="AQ46">
        <v>32.603999999999999</v>
      </c>
      <c r="AR46">
        <v>4.4160000000000004</v>
      </c>
      <c r="AS46">
        <v>16.680479999999999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74.660599000000005</v>
      </c>
      <c r="BA46">
        <f t="shared" si="1"/>
        <v>2646.4183229999994</v>
      </c>
      <c r="BB46">
        <v>43</v>
      </c>
      <c r="BD46">
        <v>5.33</v>
      </c>
      <c r="BE46">
        <v>1.92</v>
      </c>
      <c r="BF46">
        <v>2.21</v>
      </c>
      <c r="BG46">
        <v>1.79</v>
      </c>
      <c r="BH46">
        <v>6.05</v>
      </c>
      <c r="BI46">
        <v>0.9</v>
      </c>
      <c r="BJ46">
        <v>0.45</v>
      </c>
      <c r="BK46">
        <v>1.53</v>
      </c>
      <c r="BL46">
        <v>0.97</v>
      </c>
      <c r="BM46">
        <v>0</v>
      </c>
      <c r="BN46">
        <v>2.34</v>
      </c>
      <c r="BO46">
        <v>3.77</v>
      </c>
      <c r="BP46">
        <v>0.26</v>
      </c>
      <c r="BQ46">
        <v>2</v>
      </c>
      <c r="BR46">
        <v>1.0900000000000001</v>
      </c>
      <c r="BS46">
        <v>1.64</v>
      </c>
      <c r="BT46">
        <v>2.9693719999999999</v>
      </c>
      <c r="BU46">
        <v>1.342031</v>
      </c>
      <c r="BV46">
        <v>2.4061699999999999</v>
      </c>
      <c r="BW46">
        <v>0.97132799999999997</v>
      </c>
      <c r="BX46">
        <v>1.959376</v>
      </c>
      <c r="BY46">
        <v>2.6840619999999999</v>
      </c>
      <c r="BZ46">
        <v>1.327717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3.4356</v>
      </c>
      <c r="CK46">
        <v>1.8703129999999999</v>
      </c>
      <c r="CL46">
        <v>1.9378120000000001</v>
      </c>
      <c r="CM46">
        <v>3.5120239999999998</v>
      </c>
      <c r="CN46">
        <v>1.771482</v>
      </c>
      <c r="CO46">
        <v>4.2945000000000002</v>
      </c>
      <c r="CP46">
        <v>4.2584999999999997</v>
      </c>
      <c r="CQ46">
        <v>3.5429620000000002</v>
      </c>
      <c r="CR46">
        <v>0.83592</v>
      </c>
      <c r="CS46">
        <v>2.79379</v>
      </c>
      <c r="CT46">
        <v>0</v>
      </c>
      <c r="CU46">
        <v>0</v>
      </c>
      <c r="CV46">
        <v>0</v>
      </c>
      <c r="CW46">
        <v>0.49764000000000003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74.660599000000005</v>
      </c>
    </row>
    <row r="47" spans="1:114">
      <c r="A47" t="s">
        <v>89</v>
      </c>
      <c r="B47">
        <v>0</v>
      </c>
      <c r="C47">
        <v>0</v>
      </c>
      <c r="D47">
        <v>7.4725E-2</v>
      </c>
      <c r="E47">
        <v>0</v>
      </c>
      <c r="F47">
        <v>0</v>
      </c>
      <c r="G47">
        <v>7.43</v>
      </c>
      <c r="H47">
        <v>0</v>
      </c>
      <c r="I47">
        <v>0</v>
      </c>
      <c r="J47">
        <v>0</v>
      </c>
      <c r="K47">
        <v>685.22619999999995</v>
      </c>
      <c r="L47">
        <v>654.89959999999996</v>
      </c>
      <c r="M47">
        <v>91.759900000000002</v>
      </c>
      <c r="N47">
        <v>119.15625</v>
      </c>
      <c r="O47">
        <v>124.7899</v>
      </c>
      <c r="P47">
        <v>136.4408</v>
      </c>
      <c r="Q47">
        <v>21.559139999999999</v>
      </c>
      <c r="R47">
        <v>41.7316</v>
      </c>
      <c r="S47">
        <v>26.042400000000001</v>
      </c>
      <c r="T47">
        <v>5.9491000000000002E-2</v>
      </c>
      <c r="U47">
        <v>348.97500000000002</v>
      </c>
      <c r="V47">
        <v>18.140333999999999</v>
      </c>
      <c r="W47">
        <v>46.399079999999998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9.1440000000000001</v>
      </c>
      <c r="AG47">
        <v>45.147199999999998</v>
      </c>
      <c r="AH47">
        <v>0</v>
      </c>
      <c r="AI47">
        <v>0</v>
      </c>
      <c r="AJ47">
        <v>0</v>
      </c>
      <c r="AK47">
        <v>26.3</v>
      </c>
      <c r="AL47">
        <v>2.7888000000000002</v>
      </c>
      <c r="AM47">
        <v>0</v>
      </c>
      <c r="AN47">
        <v>0.70523999999999998</v>
      </c>
      <c r="AO47">
        <v>0</v>
      </c>
      <c r="AP47">
        <v>3.843</v>
      </c>
      <c r="AQ47">
        <v>16.302</v>
      </c>
      <c r="AR47">
        <v>4.4160000000000004</v>
      </c>
      <c r="AS47">
        <v>10.7616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74.660599000000005</v>
      </c>
      <c r="BA47">
        <f t="shared" si="1"/>
        <v>2630.0896589999998</v>
      </c>
      <c r="BB47">
        <v>44</v>
      </c>
      <c r="BD47">
        <v>5.33</v>
      </c>
      <c r="BE47">
        <v>1.92</v>
      </c>
      <c r="BF47">
        <v>2.21</v>
      </c>
      <c r="BG47">
        <v>1.79</v>
      </c>
      <c r="BH47">
        <v>6.05</v>
      </c>
      <c r="BI47">
        <v>0.9</v>
      </c>
      <c r="BJ47">
        <v>0.45</v>
      </c>
      <c r="BK47">
        <v>1.53</v>
      </c>
      <c r="BL47">
        <v>0.97</v>
      </c>
      <c r="BM47">
        <v>0</v>
      </c>
      <c r="BN47">
        <v>2.34</v>
      </c>
      <c r="BO47">
        <v>3.77</v>
      </c>
      <c r="BP47">
        <v>0.26</v>
      </c>
      <c r="BQ47">
        <v>2</v>
      </c>
      <c r="BR47">
        <v>1.0900000000000001</v>
      </c>
      <c r="BS47">
        <v>1.64</v>
      </c>
      <c r="BT47">
        <v>2.9693719999999999</v>
      </c>
      <c r="BU47">
        <v>1.342031</v>
      </c>
      <c r="BV47">
        <v>2.4061699999999999</v>
      </c>
      <c r="BW47">
        <v>0.97132799999999997</v>
      </c>
      <c r="BX47">
        <v>1.959376</v>
      </c>
      <c r="BY47">
        <v>2.6840619999999999</v>
      </c>
      <c r="BZ47">
        <v>1.327717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3.4356</v>
      </c>
      <c r="CK47">
        <v>1.8703129999999999</v>
      </c>
      <c r="CL47">
        <v>1.9378120000000001</v>
      </c>
      <c r="CM47">
        <v>3.5120239999999998</v>
      </c>
      <c r="CN47">
        <v>1.771482</v>
      </c>
      <c r="CO47">
        <v>4.2945000000000002</v>
      </c>
      <c r="CP47">
        <v>4.2584999999999997</v>
      </c>
      <c r="CQ47">
        <v>3.5429620000000002</v>
      </c>
      <c r="CR47">
        <v>0.83592</v>
      </c>
      <c r="CS47">
        <v>2.79379</v>
      </c>
      <c r="CT47">
        <v>0</v>
      </c>
      <c r="CU47">
        <v>0</v>
      </c>
      <c r="CV47">
        <v>0</v>
      </c>
      <c r="CW47">
        <v>0.49764000000000003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74.660599000000005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2.262</v>
      </c>
      <c r="H48">
        <v>0</v>
      </c>
      <c r="I48">
        <v>0</v>
      </c>
      <c r="J48">
        <v>0</v>
      </c>
      <c r="K48">
        <v>685.22619999999995</v>
      </c>
      <c r="L48">
        <v>654.89959999999996</v>
      </c>
      <c r="M48">
        <v>91.759900000000002</v>
      </c>
      <c r="N48">
        <v>119.15625</v>
      </c>
      <c r="O48">
        <v>124.7899</v>
      </c>
      <c r="P48">
        <v>136.4408</v>
      </c>
      <c r="Q48">
        <v>21.559139999999999</v>
      </c>
      <c r="R48">
        <v>41.7316</v>
      </c>
      <c r="S48">
        <v>26.042400000000001</v>
      </c>
      <c r="T48">
        <v>0.06</v>
      </c>
      <c r="U48">
        <v>348.97500000000002</v>
      </c>
      <c r="V48">
        <v>18.140333999999999</v>
      </c>
      <c r="W48">
        <v>46.399079999999998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9.1440000000000001</v>
      </c>
      <c r="AG48">
        <v>45.147199999999998</v>
      </c>
      <c r="AH48">
        <v>0</v>
      </c>
      <c r="AI48">
        <v>0</v>
      </c>
      <c r="AJ48">
        <v>0</v>
      </c>
      <c r="AK48">
        <v>26.3</v>
      </c>
      <c r="AL48">
        <v>2.7888000000000002</v>
      </c>
      <c r="AM48">
        <v>0</v>
      </c>
      <c r="AN48">
        <v>0.70523999999999998</v>
      </c>
      <c r="AO48">
        <v>0</v>
      </c>
      <c r="AP48">
        <v>3.843</v>
      </c>
      <c r="AQ48">
        <v>0</v>
      </c>
      <c r="AR48">
        <v>4.4160000000000004</v>
      </c>
      <c r="AS48">
        <v>9.6854399999999998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74.660599000000005</v>
      </c>
      <c r="BA48">
        <f t="shared" si="1"/>
        <v>2607.4692829999999</v>
      </c>
      <c r="BB48">
        <v>45</v>
      </c>
      <c r="BD48">
        <v>5.33</v>
      </c>
      <c r="BE48">
        <v>1.92</v>
      </c>
      <c r="BF48">
        <v>2.21</v>
      </c>
      <c r="BG48">
        <v>1.79</v>
      </c>
      <c r="BH48">
        <v>6.05</v>
      </c>
      <c r="BI48">
        <v>0.9</v>
      </c>
      <c r="BJ48">
        <v>0.45</v>
      </c>
      <c r="BK48">
        <v>1.53</v>
      </c>
      <c r="BL48">
        <v>0.97</v>
      </c>
      <c r="BM48">
        <v>0</v>
      </c>
      <c r="BN48">
        <v>2.34</v>
      </c>
      <c r="BO48">
        <v>3.77</v>
      </c>
      <c r="BP48">
        <v>0.26</v>
      </c>
      <c r="BQ48">
        <v>2</v>
      </c>
      <c r="BR48">
        <v>1.0900000000000001</v>
      </c>
      <c r="BS48">
        <v>1.64</v>
      </c>
      <c r="BT48">
        <v>2.9693719999999999</v>
      </c>
      <c r="BU48">
        <v>1.342031</v>
      </c>
      <c r="BV48">
        <v>2.4061699999999999</v>
      </c>
      <c r="BW48">
        <v>0.97132799999999997</v>
      </c>
      <c r="BX48">
        <v>1.959376</v>
      </c>
      <c r="BY48">
        <v>2.6840619999999999</v>
      </c>
      <c r="BZ48">
        <v>1.327717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3.4356</v>
      </c>
      <c r="CK48">
        <v>1.8703129999999999</v>
      </c>
      <c r="CL48">
        <v>1.9378120000000001</v>
      </c>
      <c r="CM48">
        <v>3.5120239999999998</v>
      </c>
      <c r="CN48">
        <v>1.771482</v>
      </c>
      <c r="CO48">
        <v>4.2945000000000002</v>
      </c>
      <c r="CP48">
        <v>4.2584999999999997</v>
      </c>
      <c r="CQ48">
        <v>3.5429620000000002</v>
      </c>
      <c r="CR48">
        <v>0.83592</v>
      </c>
      <c r="CS48">
        <v>2.79379</v>
      </c>
      <c r="CT48">
        <v>0</v>
      </c>
      <c r="CU48">
        <v>0</v>
      </c>
      <c r="CV48">
        <v>0</v>
      </c>
      <c r="CW48">
        <v>0.49764000000000003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74.660599000000005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685.22619999999995</v>
      </c>
      <c r="L49">
        <v>654.89959999999996</v>
      </c>
      <c r="M49">
        <v>91.759900000000002</v>
      </c>
      <c r="N49">
        <v>119.15625</v>
      </c>
      <c r="O49">
        <v>124.7899</v>
      </c>
      <c r="P49">
        <v>136.4408</v>
      </c>
      <c r="Q49">
        <v>21.559139999999999</v>
      </c>
      <c r="R49">
        <v>41.7316</v>
      </c>
      <c r="S49">
        <v>26.042400000000001</v>
      </c>
      <c r="T49">
        <v>7.8634999999999997E-2</v>
      </c>
      <c r="U49">
        <v>348.97500000000002</v>
      </c>
      <c r="V49">
        <v>18.185831</v>
      </c>
      <c r="W49">
        <v>46.399079999999998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9.1440000000000001</v>
      </c>
      <c r="AG49">
        <v>45.147199999999998</v>
      </c>
      <c r="AH49">
        <v>0</v>
      </c>
      <c r="AI49">
        <v>0</v>
      </c>
      <c r="AJ49">
        <v>0</v>
      </c>
      <c r="AK49">
        <v>26.3</v>
      </c>
      <c r="AL49">
        <v>2.7888000000000002</v>
      </c>
      <c r="AM49">
        <v>0</v>
      </c>
      <c r="AN49">
        <v>0.70523999999999998</v>
      </c>
      <c r="AO49">
        <v>0</v>
      </c>
      <c r="AP49">
        <v>3.843</v>
      </c>
      <c r="AQ49">
        <v>0</v>
      </c>
      <c r="AR49">
        <v>4.4160000000000004</v>
      </c>
      <c r="AS49">
        <v>9.6854399999999998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74.660599000000005</v>
      </c>
      <c r="BA49">
        <f t="shared" si="1"/>
        <v>2605.2714149999997</v>
      </c>
      <c r="BB49">
        <v>46</v>
      </c>
      <c r="BD49">
        <v>5.33</v>
      </c>
      <c r="BE49">
        <v>1.92</v>
      </c>
      <c r="BF49">
        <v>2.21</v>
      </c>
      <c r="BG49">
        <v>1.79</v>
      </c>
      <c r="BH49">
        <v>6.05</v>
      </c>
      <c r="BI49">
        <v>0.9</v>
      </c>
      <c r="BJ49">
        <v>0.45</v>
      </c>
      <c r="BK49">
        <v>1.53</v>
      </c>
      <c r="BL49">
        <v>0.97</v>
      </c>
      <c r="BM49">
        <v>0</v>
      </c>
      <c r="BN49">
        <v>2.34</v>
      </c>
      <c r="BO49">
        <v>3.77</v>
      </c>
      <c r="BP49">
        <v>0.26</v>
      </c>
      <c r="BQ49">
        <v>2</v>
      </c>
      <c r="BR49">
        <v>1.0900000000000001</v>
      </c>
      <c r="BS49">
        <v>1.64</v>
      </c>
      <c r="BT49">
        <v>2.9693719999999999</v>
      </c>
      <c r="BU49">
        <v>1.342031</v>
      </c>
      <c r="BV49">
        <v>2.4061699999999999</v>
      </c>
      <c r="BW49">
        <v>0.97132799999999997</v>
      </c>
      <c r="BX49">
        <v>1.959376</v>
      </c>
      <c r="BY49">
        <v>2.6840619999999999</v>
      </c>
      <c r="BZ49">
        <v>1.327717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3.4356</v>
      </c>
      <c r="CK49">
        <v>1.8703129999999999</v>
      </c>
      <c r="CL49">
        <v>1.9378120000000001</v>
      </c>
      <c r="CM49">
        <v>3.5120239999999998</v>
      </c>
      <c r="CN49">
        <v>1.771482</v>
      </c>
      <c r="CO49">
        <v>4.2945000000000002</v>
      </c>
      <c r="CP49">
        <v>4.2584999999999997</v>
      </c>
      <c r="CQ49">
        <v>3.5429620000000002</v>
      </c>
      <c r="CR49">
        <v>0.83592</v>
      </c>
      <c r="CS49">
        <v>2.79379</v>
      </c>
      <c r="CT49">
        <v>0</v>
      </c>
      <c r="CU49">
        <v>0</v>
      </c>
      <c r="CV49">
        <v>0</v>
      </c>
      <c r="CW49">
        <v>0.49764000000000003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74.660599000000005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685.22619999999995</v>
      </c>
      <c r="L50">
        <v>654.89959999999996</v>
      </c>
      <c r="M50">
        <v>91.759900000000002</v>
      </c>
      <c r="N50">
        <v>119.15625</v>
      </c>
      <c r="O50">
        <v>124.7899</v>
      </c>
      <c r="P50">
        <v>136.4408</v>
      </c>
      <c r="Q50">
        <v>16.94914</v>
      </c>
      <c r="R50">
        <v>41.7316</v>
      </c>
      <c r="S50">
        <v>26.042400000000001</v>
      </c>
      <c r="T50">
        <v>8.4000000000000005E-2</v>
      </c>
      <c r="U50">
        <v>348.97500000000002</v>
      </c>
      <c r="V50">
        <v>18.185831</v>
      </c>
      <c r="W50">
        <v>46.399079999999998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9.1440000000000001</v>
      </c>
      <c r="AG50">
        <v>45.147199999999998</v>
      </c>
      <c r="AH50">
        <v>0</v>
      </c>
      <c r="AI50">
        <v>0</v>
      </c>
      <c r="AJ50">
        <v>0</v>
      </c>
      <c r="AK50">
        <v>26.3</v>
      </c>
      <c r="AL50">
        <v>2.7888000000000002</v>
      </c>
      <c r="AM50">
        <v>0</v>
      </c>
      <c r="AN50">
        <v>0.70523999999999998</v>
      </c>
      <c r="AO50">
        <v>0</v>
      </c>
      <c r="AP50">
        <v>3.843</v>
      </c>
      <c r="AQ50">
        <v>0</v>
      </c>
      <c r="AR50">
        <v>4.4160000000000004</v>
      </c>
      <c r="AS50">
        <v>9.6854399999999998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74.660599000000005</v>
      </c>
      <c r="BA50">
        <f t="shared" si="1"/>
        <v>2600.6667799999996</v>
      </c>
      <c r="BB50">
        <v>47</v>
      </c>
      <c r="BD50">
        <v>5.33</v>
      </c>
      <c r="BE50">
        <v>1.92</v>
      </c>
      <c r="BF50">
        <v>2.21</v>
      </c>
      <c r="BG50">
        <v>1.79</v>
      </c>
      <c r="BH50">
        <v>6.05</v>
      </c>
      <c r="BI50">
        <v>0.9</v>
      </c>
      <c r="BJ50">
        <v>0.45</v>
      </c>
      <c r="BK50">
        <v>1.53</v>
      </c>
      <c r="BL50">
        <v>0.97</v>
      </c>
      <c r="BM50">
        <v>0</v>
      </c>
      <c r="BN50">
        <v>2.34</v>
      </c>
      <c r="BO50">
        <v>3.77</v>
      </c>
      <c r="BP50">
        <v>0.26</v>
      </c>
      <c r="BQ50">
        <v>2</v>
      </c>
      <c r="BR50">
        <v>1.0900000000000001</v>
      </c>
      <c r="BS50">
        <v>1.64</v>
      </c>
      <c r="BT50">
        <v>2.9693719999999999</v>
      </c>
      <c r="BU50">
        <v>1.342031</v>
      </c>
      <c r="BV50">
        <v>2.4061699999999999</v>
      </c>
      <c r="BW50">
        <v>0.97132799999999997</v>
      </c>
      <c r="BX50">
        <v>1.959376</v>
      </c>
      <c r="BY50">
        <v>2.6840619999999999</v>
      </c>
      <c r="BZ50">
        <v>1.327717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3.4356</v>
      </c>
      <c r="CK50">
        <v>1.8703129999999999</v>
      </c>
      <c r="CL50">
        <v>1.9378120000000001</v>
      </c>
      <c r="CM50">
        <v>3.5120239999999998</v>
      </c>
      <c r="CN50">
        <v>1.771482</v>
      </c>
      <c r="CO50">
        <v>4.2945000000000002</v>
      </c>
      <c r="CP50">
        <v>4.2584999999999997</v>
      </c>
      <c r="CQ50">
        <v>3.5429620000000002</v>
      </c>
      <c r="CR50">
        <v>0.83592</v>
      </c>
      <c r="CS50">
        <v>2.79379</v>
      </c>
      <c r="CT50">
        <v>0</v>
      </c>
      <c r="CU50">
        <v>0</v>
      </c>
      <c r="CV50">
        <v>0</v>
      </c>
      <c r="CW50">
        <v>0.49764000000000003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74.660599000000005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685.22619999999995</v>
      </c>
      <c r="L51">
        <v>654.66959999999995</v>
      </c>
      <c r="M51">
        <v>91.759900000000002</v>
      </c>
      <c r="N51">
        <v>119.15625</v>
      </c>
      <c r="O51">
        <v>124.7899</v>
      </c>
      <c r="P51">
        <v>136.4408</v>
      </c>
      <c r="Q51">
        <v>16.669139999999999</v>
      </c>
      <c r="R51">
        <v>41.7316</v>
      </c>
      <c r="S51">
        <v>26.01</v>
      </c>
      <c r="T51">
        <v>0</v>
      </c>
      <c r="U51">
        <v>348.97500000000002</v>
      </c>
      <c r="V51">
        <v>18.195692999999999</v>
      </c>
      <c r="W51">
        <v>46.399079999999998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45.147199999999998</v>
      </c>
      <c r="AH51">
        <v>0</v>
      </c>
      <c r="AI51">
        <v>0</v>
      </c>
      <c r="AJ51">
        <v>0</v>
      </c>
      <c r="AK51">
        <v>26.3</v>
      </c>
      <c r="AL51">
        <v>2.7888000000000002</v>
      </c>
      <c r="AM51">
        <v>0</v>
      </c>
      <c r="AN51">
        <v>0.70523999999999998</v>
      </c>
      <c r="AO51">
        <v>0.23813999999999999</v>
      </c>
      <c r="AP51">
        <v>3.843</v>
      </c>
      <c r="AQ51">
        <v>0</v>
      </c>
      <c r="AR51">
        <v>4.4160000000000004</v>
      </c>
      <c r="AS51">
        <v>9.6854399999999998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74.660599000000005</v>
      </c>
      <c r="BA51">
        <f t="shared" si="1"/>
        <v>2600.2883819999997</v>
      </c>
      <c r="BB51">
        <v>48</v>
      </c>
      <c r="BD51">
        <v>5.33</v>
      </c>
      <c r="BE51">
        <v>1.92</v>
      </c>
      <c r="BF51">
        <v>2.21</v>
      </c>
      <c r="BG51">
        <v>1.79</v>
      </c>
      <c r="BH51">
        <v>6.05</v>
      </c>
      <c r="BI51">
        <v>0.9</v>
      </c>
      <c r="BJ51">
        <v>0.45</v>
      </c>
      <c r="BK51">
        <v>1.53</v>
      </c>
      <c r="BL51">
        <v>0.97</v>
      </c>
      <c r="BM51">
        <v>0</v>
      </c>
      <c r="BN51">
        <v>2.34</v>
      </c>
      <c r="BO51">
        <v>3.77</v>
      </c>
      <c r="BP51">
        <v>0.26</v>
      </c>
      <c r="BQ51">
        <v>2</v>
      </c>
      <c r="BR51">
        <v>1.0900000000000001</v>
      </c>
      <c r="BS51">
        <v>1.64</v>
      </c>
      <c r="BT51">
        <v>2.9693719999999999</v>
      </c>
      <c r="BU51">
        <v>1.342031</v>
      </c>
      <c r="BV51">
        <v>2.4061699999999999</v>
      </c>
      <c r="BW51">
        <v>0.97132799999999997</v>
      </c>
      <c r="BX51">
        <v>1.959376</v>
      </c>
      <c r="BY51">
        <v>2.6840619999999999</v>
      </c>
      <c r="BZ51">
        <v>1.327717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3.4356</v>
      </c>
      <c r="CK51">
        <v>1.8703129999999999</v>
      </c>
      <c r="CL51">
        <v>1.9378120000000001</v>
      </c>
      <c r="CM51">
        <v>3.5120239999999998</v>
      </c>
      <c r="CN51">
        <v>1.771482</v>
      </c>
      <c r="CO51">
        <v>4.2945000000000002</v>
      </c>
      <c r="CP51">
        <v>4.2584999999999997</v>
      </c>
      <c r="CQ51">
        <v>3.5429620000000002</v>
      </c>
      <c r="CR51">
        <v>0.83592</v>
      </c>
      <c r="CS51">
        <v>2.79379</v>
      </c>
      <c r="CT51">
        <v>0</v>
      </c>
      <c r="CU51">
        <v>0</v>
      </c>
      <c r="CV51">
        <v>0</v>
      </c>
      <c r="CW51">
        <v>0.49764000000000003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74.660599000000005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685.22619999999995</v>
      </c>
      <c r="L52">
        <v>583.02</v>
      </c>
      <c r="M52">
        <v>91.759900000000002</v>
      </c>
      <c r="N52">
        <v>119.15625</v>
      </c>
      <c r="O52">
        <v>124.7899</v>
      </c>
      <c r="P52">
        <v>136.4408</v>
      </c>
      <c r="Q52">
        <v>16.669139999999999</v>
      </c>
      <c r="R52">
        <v>41.7316</v>
      </c>
      <c r="S52">
        <v>26.01</v>
      </c>
      <c r="T52">
        <v>0</v>
      </c>
      <c r="U52">
        <v>348.97500000000002</v>
      </c>
      <c r="V52">
        <v>18.195692999999999</v>
      </c>
      <c r="W52">
        <v>46.399079999999998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45.147199999999998</v>
      </c>
      <c r="AH52">
        <v>0</v>
      </c>
      <c r="AI52">
        <v>0</v>
      </c>
      <c r="AJ52">
        <v>0</v>
      </c>
      <c r="AK52">
        <v>26.3</v>
      </c>
      <c r="AL52">
        <v>2.7888000000000002</v>
      </c>
      <c r="AM52">
        <v>0</v>
      </c>
      <c r="AN52">
        <v>0.70523999999999998</v>
      </c>
      <c r="AO52">
        <v>0.22344</v>
      </c>
      <c r="AP52">
        <v>3.843</v>
      </c>
      <c r="AQ52">
        <v>0</v>
      </c>
      <c r="AR52">
        <v>4.4160000000000004</v>
      </c>
      <c r="AS52">
        <v>9.6854399999999998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74.660599000000005</v>
      </c>
      <c r="BA52">
        <f t="shared" si="1"/>
        <v>2528.6240820000003</v>
      </c>
      <c r="BB52">
        <v>49</v>
      </c>
      <c r="BD52">
        <v>5.33</v>
      </c>
      <c r="BE52">
        <v>1.92</v>
      </c>
      <c r="BF52">
        <v>2.21</v>
      </c>
      <c r="BG52">
        <v>1.79</v>
      </c>
      <c r="BH52">
        <v>6.05</v>
      </c>
      <c r="BI52">
        <v>0.9</v>
      </c>
      <c r="BJ52">
        <v>0.45</v>
      </c>
      <c r="BK52">
        <v>1.53</v>
      </c>
      <c r="BL52">
        <v>0.97</v>
      </c>
      <c r="BM52">
        <v>0</v>
      </c>
      <c r="BN52">
        <v>2.34</v>
      </c>
      <c r="BO52">
        <v>3.77</v>
      </c>
      <c r="BP52">
        <v>0.26</v>
      </c>
      <c r="BQ52">
        <v>2</v>
      </c>
      <c r="BR52">
        <v>1.0900000000000001</v>
      </c>
      <c r="BS52">
        <v>1.64</v>
      </c>
      <c r="BT52">
        <v>2.9693719999999999</v>
      </c>
      <c r="BU52">
        <v>1.342031</v>
      </c>
      <c r="BV52">
        <v>2.4061699999999999</v>
      </c>
      <c r="BW52">
        <v>0.97132799999999997</v>
      </c>
      <c r="BX52">
        <v>1.959376</v>
      </c>
      <c r="BY52">
        <v>2.6840619999999999</v>
      </c>
      <c r="BZ52">
        <v>1.327717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3.4356</v>
      </c>
      <c r="CK52">
        <v>1.8703129999999999</v>
      </c>
      <c r="CL52">
        <v>1.9378120000000001</v>
      </c>
      <c r="CM52">
        <v>3.5120239999999998</v>
      </c>
      <c r="CN52">
        <v>1.771482</v>
      </c>
      <c r="CO52">
        <v>4.2945000000000002</v>
      </c>
      <c r="CP52">
        <v>4.2584999999999997</v>
      </c>
      <c r="CQ52">
        <v>3.5429620000000002</v>
      </c>
      <c r="CR52">
        <v>0.83592</v>
      </c>
      <c r="CS52">
        <v>2.79379</v>
      </c>
      <c r="CT52">
        <v>0</v>
      </c>
      <c r="CU52">
        <v>0</v>
      </c>
      <c r="CV52">
        <v>0</v>
      </c>
      <c r="CW52">
        <v>0.49764000000000003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74.660599000000005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685.22619999999995</v>
      </c>
      <c r="L53">
        <v>614.829882</v>
      </c>
      <c r="M53">
        <v>91.759900000000002</v>
      </c>
      <c r="N53">
        <v>119.15625</v>
      </c>
      <c r="O53">
        <v>124.7899</v>
      </c>
      <c r="P53">
        <v>136.4408</v>
      </c>
      <c r="Q53">
        <v>16.669139999999999</v>
      </c>
      <c r="R53">
        <v>41.7316</v>
      </c>
      <c r="S53">
        <v>25.67</v>
      </c>
      <c r="T53">
        <v>0</v>
      </c>
      <c r="U53">
        <v>348.97500000000002</v>
      </c>
      <c r="V53">
        <v>18.195692999999999</v>
      </c>
      <c r="W53">
        <v>46.399079999999998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45.147199999999998</v>
      </c>
      <c r="AH53">
        <v>0</v>
      </c>
      <c r="AI53">
        <v>0</v>
      </c>
      <c r="AJ53">
        <v>0</v>
      </c>
      <c r="AK53">
        <v>26.3</v>
      </c>
      <c r="AL53">
        <v>2.7888000000000002</v>
      </c>
      <c r="AM53">
        <v>0</v>
      </c>
      <c r="AN53">
        <v>0.70523999999999998</v>
      </c>
      <c r="AO53">
        <v>0</v>
      </c>
      <c r="AP53">
        <v>3.2025000000000001</v>
      </c>
      <c r="AQ53">
        <v>0</v>
      </c>
      <c r="AR53">
        <v>4.4160000000000004</v>
      </c>
      <c r="AS53">
        <v>9.6854399999999998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74.660599000000005</v>
      </c>
      <c r="BA53">
        <f t="shared" si="1"/>
        <v>2559.230024</v>
      </c>
      <c r="BB53">
        <v>50</v>
      </c>
      <c r="BD53">
        <v>5.33</v>
      </c>
      <c r="BE53">
        <v>1.92</v>
      </c>
      <c r="BF53">
        <v>2.21</v>
      </c>
      <c r="BG53">
        <v>1.79</v>
      </c>
      <c r="BH53">
        <v>6.05</v>
      </c>
      <c r="BI53">
        <v>0.9</v>
      </c>
      <c r="BJ53">
        <v>0.45</v>
      </c>
      <c r="BK53">
        <v>1.53</v>
      </c>
      <c r="BL53">
        <v>0.97</v>
      </c>
      <c r="BM53">
        <v>0</v>
      </c>
      <c r="BN53">
        <v>2.34</v>
      </c>
      <c r="BO53">
        <v>3.77</v>
      </c>
      <c r="BP53">
        <v>0.26</v>
      </c>
      <c r="BQ53">
        <v>2</v>
      </c>
      <c r="BR53">
        <v>1.0900000000000001</v>
      </c>
      <c r="BS53">
        <v>1.64</v>
      </c>
      <c r="BT53">
        <v>2.9693719999999999</v>
      </c>
      <c r="BU53">
        <v>1.342031</v>
      </c>
      <c r="BV53">
        <v>2.4061699999999999</v>
      </c>
      <c r="BW53">
        <v>0.97132799999999997</v>
      </c>
      <c r="BX53">
        <v>1.959376</v>
      </c>
      <c r="BY53">
        <v>2.6840619999999999</v>
      </c>
      <c r="BZ53">
        <v>1.327717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3.4356</v>
      </c>
      <c r="CK53">
        <v>1.8703129999999999</v>
      </c>
      <c r="CL53">
        <v>1.9378120000000001</v>
      </c>
      <c r="CM53">
        <v>3.5120239999999998</v>
      </c>
      <c r="CN53">
        <v>1.771482</v>
      </c>
      <c r="CO53">
        <v>4.2945000000000002</v>
      </c>
      <c r="CP53">
        <v>4.2584999999999997</v>
      </c>
      <c r="CQ53">
        <v>3.5429620000000002</v>
      </c>
      <c r="CR53">
        <v>0.83592</v>
      </c>
      <c r="CS53">
        <v>2.79379</v>
      </c>
      <c r="CT53">
        <v>0</v>
      </c>
      <c r="CU53">
        <v>0</v>
      </c>
      <c r="CV53">
        <v>0</v>
      </c>
      <c r="CW53">
        <v>0.49764000000000003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74.660599000000005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685.22619999999995</v>
      </c>
      <c r="L54">
        <v>586.08000000000004</v>
      </c>
      <c r="M54">
        <v>91.759900000000002</v>
      </c>
      <c r="N54">
        <v>119.15625</v>
      </c>
      <c r="O54">
        <v>124.7899</v>
      </c>
      <c r="P54">
        <v>136.4408</v>
      </c>
      <c r="Q54">
        <v>16.669139999999999</v>
      </c>
      <c r="R54">
        <v>41.7316</v>
      </c>
      <c r="S54">
        <v>25.67</v>
      </c>
      <c r="T54">
        <v>0</v>
      </c>
      <c r="U54">
        <v>348.97500000000002</v>
      </c>
      <c r="V54">
        <v>18.195692999999999</v>
      </c>
      <c r="W54">
        <v>46.399079999999998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45.147199999999998</v>
      </c>
      <c r="AH54">
        <v>0</v>
      </c>
      <c r="AI54">
        <v>0</v>
      </c>
      <c r="AJ54">
        <v>0</v>
      </c>
      <c r="AK54">
        <v>26.3</v>
      </c>
      <c r="AL54">
        <v>2.7888000000000002</v>
      </c>
      <c r="AM54">
        <v>0</v>
      </c>
      <c r="AN54">
        <v>0.70523999999999998</v>
      </c>
      <c r="AO54">
        <v>0</v>
      </c>
      <c r="AP54">
        <v>3.2025000000000001</v>
      </c>
      <c r="AQ54">
        <v>0</v>
      </c>
      <c r="AR54">
        <v>4.4160000000000004</v>
      </c>
      <c r="AS54">
        <v>9.6854399999999998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74.570599000000016</v>
      </c>
      <c r="BA54">
        <f t="shared" si="1"/>
        <v>2530.3901420000002</v>
      </c>
      <c r="BB54">
        <v>51</v>
      </c>
      <c r="BD54">
        <v>5.33</v>
      </c>
      <c r="BE54">
        <v>1.92</v>
      </c>
      <c r="BF54">
        <v>2.21</v>
      </c>
      <c r="BG54">
        <v>1.79</v>
      </c>
      <c r="BH54">
        <v>6.05</v>
      </c>
      <c r="BI54">
        <v>0.84</v>
      </c>
      <c r="BJ54">
        <v>0.42</v>
      </c>
      <c r="BK54">
        <v>1.53</v>
      </c>
      <c r="BL54">
        <v>0.97</v>
      </c>
      <c r="BM54">
        <v>0</v>
      </c>
      <c r="BN54">
        <v>2.34</v>
      </c>
      <c r="BO54">
        <v>3.77</v>
      </c>
      <c r="BP54">
        <v>0.26</v>
      </c>
      <c r="BQ54">
        <v>2</v>
      </c>
      <c r="BR54">
        <v>1.0900000000000001</v>
      </c>
      <c r="BS54">
        <v>1.64</v>
      </c>
      <c r="BT54">
        <v>2.9693719999999999</v>
      </c>
      <c r="BU54">
        <v>1.342031</v>
      </c>
      <c r="BV54">
        <v>2.4061699999999999</v>
      </c>
      <c r="BW54">
        <v>0.97132799999999997</v>
      </c>
      <c r="BX54">
        <v>1.959376</v>
      </c>
      <c r="BY54">
        <v>2.6840619999999999</v>
      </c>
      <c r="BZ54">
        <v>1.327717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3.4356</v>
      </c>
      <c r="CK54">
        <v>1.8703129999999999</v>
      </c>
      <c r="CL54">
        <v>1.9378120000000001</v>
      </c>
      <c r="CM54">
        <v>3.5120239999999998</v>
      </c>
      <c r="CN54">
        <v>1.771482</v>
      </c>
      <c r="CO54">
        <v>4.2945000000000002</v>
      </c>
      <c r="CP54">
        <v>4.2584999999999997</v>
      </c>
      <c r="CQ54">
        <v>3.5429620000000002</v>
      </c>
      <c r="CR54">
        <v>0.83592</v>
      </c>
      <c r="CS54">
        <v>2.79379</v>
      </c>
      <c r="CT54">
        <v>0</v>
      </c>
      <c r="CU54">
        <v>0</v>
      </c>
      <c r="CV54">
        <v>0</v>
      </c>
      <c r="CW54">
        <v>0.49764000000000003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74.570599000000016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685.22619999999995</v>
      </c>
      <c r="L55">
        <v>566.89</v>
      </c>
      <c r="M55">
        <v>91.759900000000002</v>
      </c>
      <c r="N55">
        <v>119.15625</v>
      </c>
      <c r="O55">
        <v>124.7899</v>
      </c>
      <c r="P55">
        <v>136.4408</v>
      </c>
      <c r="Q55">
        <v>16.669139999999999</v>
      </c>
      <c r="R55">
        <v>41.7316</v>
      </c>
      <c r="S55">
        <v>25.67</v>
      </c>
      <c r="T55">
        <v>0</v>
      </c>
      <c r="U55">
        <v>348.97500000000002</v>
      </c>
      <c r="V55">
        <v>18.94706</v>
      </c>
      <c r="W55">
        <v>46.399079999999998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45.147199999999998</v>
      </c>
      <c r="AH55">
        <v>0</v>
      </c>
      <c r="AI55">
        <v>0</v>
      </c>
      <c r="AJ55">
        <v>0</v>
      </c>
      <c r="AK55">
        <v>26.3</v>
      </c>
      <c r="AL55">
        <v>2.7888000000000002</v>
      </c>
      <c r="AM55">
        <v>0</v>
      </c>
      <c r="AN55">
        <v>0.70523999999999998</v>
      </c>
      <c r="AO55">
        <v>0</v>
      </c>
      <c r="AP55">
        <v>3.2025000000000001</v>
      </c>
      <c r="AQ55">
        <v>0</v>
      </c>
      <c r="AR55">
        <v>4.4160000000000004</v>
      </c>
      <c r="AS55">
        <v>8.0711999999999993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74.570599000000016</v>
      </c>
      <c r="BA55">
        <f t="shared" si="1"/>
        <v>2510.3372689999997</v>
      </c>
      <c r="BB55">
        <v>52</v>
      </c>
      <c r="BD55">
        <v>5.33</v>
      </c>
      <c r="BE55">
        <v>1.92</v>
      </c>
      <c r="BF55">
        <v>2.21</v>
      </c>
      <c r="BG55">
        <v>1.79</v>
      </c>
      <c r="BH55">
        <v>6.05</v>
      </c>
      <c r="BI55">
        <v>0.84</v>
      </c>
      <c r="BJ55">
        <v>0.42</v>
      </c>
      <c r="BK55">
        <v>1.53</v>
      </c>
      <c r="BL55">
        <v>0.97</v>
      </c>
      <c r="BM55">
        <v>0</v>
      </c>
      <c r="BN55">
        <v>2.34</v>
      </c>
      <c r="BO55">
        <v>3.77</v>
      </c>
      <c r="BP55">
        <v>0.26</v>
      </c>
      <c r="BQ55">
        <v>2</v>
      </c>
      <c r="BR55">
        <v>1.0900000000000001</v>
      </c>
      <c r="BS55">
        <v>1.64</v>
      </c>
      <c r="BT55">
        <v>2.9693719999999999</v>
      </c>
      <c r="BU55">
        <v>1.342031</v>
      </c>
      <c r="BV55">
        <v>2.4061699999999999</v>
      </c>
      <c r="BW55">
        <v>0.97132799999999997</v>
      </c>
      <c r="BX55">
        <v>1.959376</v>
      </c>
      <c r="BY55">
        <v>2.6840619999999999</v>
      </c>
      <c r="BZ55">
        <v>1.327717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3.4356</v>
      </c>
      <c r="CK55">
        <v>1.8703129999999999</v>
      </c>
      <c r="CL55">
        <v>1.9378120000000001</v>
      </c>
      <c r="CM55">
        <v>3.5120239999999998</v>
      </c>
      <c r="CN55">
        <v>1.771482</v>
      </c>
      <c r="CO55">
        <v>4.2945000000000002</v>
      </c>
      <c r="CP55">
        <v>4.2584999999999997</v>
      </c>
      <c r="CQ55">
        <v>3.5429620000000002</v>
      </c>
      <c r="CR55">
        <v>0.83592</v>
      </c>
      <c r="CS55">
        <v>2.79379</v>
      </c>
      <c r="CT55">
        <v>0</v>
      </c>
      <c r="CU55">
        <v>0</v>
      </c>
      <c r="CV55">
        <v>0</v>
      </c>
      <c r="CW55">
        <v>0.49764000000000003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74.570599000000016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685.22619999999995</v>
      </c>
      <c r="L56">
        <v>523.79999999999995</v>
      </c>
      <c r="M56">
        <v>91.759900000000002</v>
      </c>
      <c r="N56">
        <v>119.15625</v>
      </c>
      <c r="O56">
        <v>124.7899</v>
      </c>
      <c r="P56">
        <v>136.4408</v>
      </c>
      <c r="Q56">
        <v>16.669139999999999</v>
      </c>
      <c r="R56">
        <v>41.7316</v>
      </c>
      <c r="S56">
        <v>25.67</v>
      </c>
      <c r="T56">
        <v>0</v>
      </c>
      <c r="U56">
        <v>348.97500000000002</v>
      </c>
      <c r="V56">
        <v>18.94706</v>
      </c>
      <c r="W56">
        <v>46.399079999999998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45.147199999999998</v>
      </c>
      <c r="AH56">
        <v>0</v>
      </c>
      <c r="AI56">
        <v>0</v>
      </c>
      <c r="AJ56">
        <v>0</v>
      </c>
      <c r="AK56">
        <v>26.3</v>
      </c>
      <c r="AL56">
        <v>2.7888000000000002</v>
      </c>
      <c r="AM56">
        <v>0</v>
      </c>
      <c r="AN56">
        <v>0.70523999999999998</v>
      </c>
      <c r="AO56">
        <v>0</v>
      </c>
      <c r="AP56">
        <v>3.2025000000000001</v>
      </c>
      <c r="AQ56">
        <v>0</v>
      </c>
      <c r="AR56">
        <v>4.4160000000000004</v>
      </c>
      <c r="AS56">
        <v>5.3807999999999998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74.570599000000016</v>
      </c>
      <c r="BA56">
        <f t="shared" si="1"/>
        <v>2464.5568689999996</v>
      </c>
      <c r="BB56">
        <v>53</v>
      </c>
      <c r="BD56">
        <v>5.33</v>
      </c>
      <c r="BE56">
        <v>1.92</v>
      </c>
      <c r="BF56">
        <v>2.21</v>
      </c>
      <c r="BG56">
        <v>1.79</v>
      </c>
      <c r="BH56">
        <v>6.05</v>
      </c>
      <c r="BI56">
        <v>0.84</v>
      </c>
      <c r="BJ56">
        <v>0.42</v>
      </c>
      <c r="BK56">
        <v>1.53</v>
      </c>
      <c r="BL56">
        <v>0.97</v>
      </c>
      <c r="BM56">
        <v>0</v>
      </c>
      <c r="BN56">
        <v>2.34</v>
      </c>
      <c r="BO56">
        <v>3.77</v>
      </c>
      <c r="BP56">
        <v>0.26</v>
      </c>
      <c r="BQ56">
        <v>2</v>
      </c>
      <c r="BR56">
        <v>1.0900000000000001</v>
      </c>
      <c r="BS56">
        <v>1.64</v>
      </c>
      <c r="BT56">
        <v>2.9693719999999999</v>
      </c>
      <c r="BU56">
        <v>1.342031</v>
      </c>
      <c r="BV56">
        <v>2.4061699999999999</v>
      </c>
      <c r="BW56">
        <v>0.97132799999999997</v>
      </c>
      <c r="BX56">
        <v>1.959376</v>
      </c>
      <c r="BY56">
        <v>2.6840619999999999</v>
      </c>
      <c r="BZ56">
        <v>1.327717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3.4356</v>
      </c>
      <c r="CK56">
        <v>1.8703129999999999</v>
      </c>
      <c r="CL56">
        <v>1.9378120000000001</v>
      </c>
      <c r="CM56">
        <v>3.5120239999999998</v>
      </c>
      <c r="CN56">
        <v>1.771482</v>
      </c>
      <c r="CO56">
        <v>4.2945000000000002</v>
      </c>
      <c r="CP56">
        <v>4.2584999999999997</v>
      </c>
      <c r="CQ56">
        <v>3.5429620000000002</v>
      </c>
      <c r="CR56">
        <v>0.83592</v>
      </c>
      <c r="CS56">
        <v>2.79379</v>
      </c>
      <c r="CT56">
        <v>0</v>
      </c>
      <c r="CU56">
        <v>0</v>
      </c>
      <c r="CV56">
        <v>0</v>
      </c>
      <c r="CW56">
        <v>0.49764000000000003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74.570599000000016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685.22619999999995</v>
      </c>
      <c r="L57">
        <v>443.8</v>
      </c>
      <c r="M57">
        <v>91.759900000000002</v>
      </c>
      <c r="N57">
        <v>119.15625</v>
      </c>
      <c r="O57">
        <v>124.7899</v>
      </c>
      <c r="P57">
        <v>136.4408</v>
      </c>
      <c r="Q57">
        <v>16.669139999999999</v>
      </c>
      <c r="R57">
        <v>41.7316</v>
      </c>
      <c r="S57">
        <v>25.67</v>
      </c>
      <c r="T57">
        <v>0</v>
      </c>
      <c r="U57">
        <v>348.97500000000002</v>
      </c>
      <c r="V57">
        <v>18.94706</v>
      </c>
      <c r="W57">
        <v>46.399079999999998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45.147199999999998</v>
      </c>
      <c r="AH57">
        <v>0</v>
      </c>
      <c r="AI57">
        <v>0</v>
      </c>
      <c r="AJ57">
        <v>0</v>
      </c>
      <c r="AK57">
        <v>26.3</v>
      </c>
      <c r="AL57">
        <v>2.7888000000000002</v>
      </c>
      <c r="AM57">
        <v>0</v>
      </c>
      <c r="AN57">
        <v>0.70523999999999998</v>
      </c>
      <c r="AO57">
        <v>0</v>
      </c>
      <c r="AP57">
        <v>7.6859999999999999</v>
      </c>
      <c r="AQ57">
        <v>0</v>
      </c>
      <c r="AR57">
        <v>3.3119999999999998</v>
      </c>
      <c r="AS57">
        <v>5.3807999999999998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74.570599000000016</v>
      </c>
      <c r="BA57">
        <f t="shared" si="1"/>
        <v>2387.936369</v>
      </c>
      <c r="BB57">
        <v>54</v>
      </c>
      <c r="BD57">
        <v>5.33</v>
      </c>
      <c r="BE57">
        <v>1.92</v>
      </c>
      <c r="BF57">
        <v>2.21</v>
      </c>
      <c r="BG57">
        <v>1.79</v>
      </c>
      <c r="BH57">
        <v>6.05</v>
      </c>
      <c r="BI57">
        <v>0.84</v>
      </c>
      <c r="BJ57">
        <v>0.42</v>
      </c>
      <c r="BK57">
        <v>1.53</v>
      </c>
      <c r="BL57">
        <v>0.97</v>
      </c>
      <c r="BM57">
        <v>0</v>
      </c>
      <c r="BN57">
        <v>2.34</v>
      </c>
      <c r="BO57">
        <v>3.77</v>
      </c>
      <c r="BP57">
        <v>0.26</v>
      </c>
      <c r="BQ57">
        <v>2</v>
      </c>
      <c r="BR57">
        <v>1.0900000000000001</v>
      </c>
      <c r="BS57">
        <v>1.64</v>
      </c>
      <c r="BT57">
        <v>2.9693719999999999</v>
      </c>
      <c r="BU57">
        <v>1.342031</v>
      </c>
      <c r="BV57">
        <v>2.4061699999999999</v>
      </c>
      <c r="BW57">
        <v>0.97132799999999997</v>
      </c>
      <c r="BX57">
        <v>1.959376</v>
      </c>
      <c r="BY57">
        <v>2.6840619999999999</v>
      </c>
      <c r="BZ57">
        <v>1.327717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3.4356</v>
      </c>
      <c r="CK57">
        <v>1.8703129999999999</v>
      </c>
      <c r="CL57">
        <v>1.9378120000000001</v>
      </c>
      <c r="CM57">
        <v>3.5120239999999998</v>
      </c>
      <c r="CN57">
        <v>1.771482</v>
      </c>
      <c r="CO57">
        <v>4.2945000000000002</v>
      </c>
      <c r="CP57">
        <v>4.2584999999999997</v>
      </c>
      <c r="CQ57">
        <v>3.5429620000000002</v>
      </c>
      <c r="CR57">
        <v>0.83592</v>
      </c>
      <c r="CS57">
        <v>2.79379</v>
      </c>
      <c r="CT57">
        <v>0</v>
      </c>
      <c r="CU57">
        <v>0</v>
      </c>
      <c r="CV57">
        <v>0</v>
      </c>
      <c r="CW57">
        <v>0.49764000000000003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74.570599000000016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685.22619999999995</v>
      </c>
      <c r="L58">
        <v>486.89</v>
      </c>
      <c r="M58">
        <v>91.759900000000002</v>
      </c>
      <c r="N58">
        <v>119.15625</v>
      </c>
      <c r="O58">
        <v>124.7899</v>
      </c>
      <c r="P58">
        <v>136.4408</v>
      </c>
      <c r="Q58">
        <v>16.669139999999999</v>
      </c>
      <c r="R58">
        <v>41.7316</v>
      </c>
      <c r="S58">
        <v>25.67</v>
      </c>
      <c r="T58">
        <v>4.3931999999999999E-2</v>
      </c>
      <c r="U58">
        <v>348.97500000000002</v>
      </c>
      <c r="V58">
        <v>18.94706</v>
      </c>
      <c r="W58">
        <v>46.399079999999998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45.147199999999998</v>
      </c>
      <c r="AH58">
        <v>0</v>
      </c>
      <c r="AI58">
        <v>0</v>
      </c>
      <c r="AJ58">
        <v>0</v>
      </c>
      <c r="AK58">
        <v>26.3</v>
      </c>
      <c r="AL58">
        <v>2.7888000000000002</v>
      </c>
      <c r="AM58">
        <v>0</v>
      </c>
      <c r="AN58">
        <v>0.70523999999999998</v>
      </c>
      <c r="AO58">
        <v>0</v>
      </c>
      <c r="AP58">
        <v>7.6859999999999999</v>
      </c>
      <c r="AQ58">
        <v>0</v>
      </c>
      <c r="AR58">
        <v>3.3119999999999998</v>
      </c>
      <c r="AS58">
        <v>5.3807999999999998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74.570599000000016</v>
      </c>
      <c r="BA58">
        <f t="shared" si="1"/>
        <v>2431.0703009999997</v>
      </c>
      <c r="BB58">
        <v>55</v>
      </c>
      <c r="BD58">
        <v>5.33</v>
      </c>
      <c r="BE58">
        <v>1.92</v>
      </c>
      <c r="BF58">
        <v>2.21</v>
      </c>
      <c r="BG58">
        <v>1.79</v>
      </c>
      <c r="BH58">
        <v>6.05</v>
      </c>
      <c r="BI58">
        <v>0.84</v>
      </c>
      <c r="BJ58">
        <v>0.42</v>
      </c>
      <c r="BK58">
        <v>1.53</v>
      </c>
      <c r="BL58">
        <v>0.97</v>
      </c>
      <c r="BM58">
        <v>0</v>
      </c>
      <c r="BN58">
        <v>2.34</v>
      </c>
      <c r="BO58">
        <v>3.77</v>
      </c>
      <c r="BP58">
        <v>0.26</v>
      </c>
      <c r="BQ58">
        <v>2</v>
      </c>
      <c r="BR58">
        <v>1.0900000000000001</v>
      </c>
      <c r="BS58">
        <v>1.64</v>
      </c>
      <c r="BT58">
        <v>2.9693719999999999</v>
      </c>
      <c r="BU58">
        <v>1.342031</v>
      </c>
      <c r="BV58">
        <v>2.4061699999999999</v>
      </c>
      <c r="BW58">
        <v>0.97132799999999997</v>
      </c>
      <c r="BX58">
        <v>1.959376</v>
      </c>
      <c r="BY58">
        <v>2.6840619999999999</v>
      </c>
      <c r="BZ58">
        <v>1.327717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3.4356</v>
      </c>
      <c r="CK58">
        <v>1.8703129999999999</v>
      </c>
      <c r="CL58">
        <v>1.9378120000000001</v>
      </c>
      <c r="CM58">
        <v>3.5120239999999998</v>
      </c>
      <c r="CN58">
        <v>1.771482</v>
      </c>
      <c r="CO58">
        <v>4.2945000000000002</v>
      </c>
      <c r="CP58">
        <v>4.2584999999999997</v>
      </c>
      <c r="CQ58">
        <v>3.5429620000000002</v>
      </c>
      <c r="CR58">
        <v>0.83592</v>
      </c>
      <c r="CS58">
        <v>2.79379</v>
      </c>
      <c r="CT58">
        <v>0</v>
      </c>
      <c r="CU58">
        <v>0</v>
      </c>
      <c r="CV58">
        <v>0</v>
      </c>
      <c r="CW58">
        <v>0.49764000000000003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74.570599000000016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685.22619999999995</v>
      </c>
      <c r="L59">
        <v>486.89</v>
      </c>
      <c r="M59">
        <v>91.759900000000002</v>
      </c>
      <c r="N59">
        <v>119.15625</v>
      </c>
      <c r="O59">
        <v>124.7899</v>
      </c>
      <c r="P59">
        <v>136.4408</v>
      </c>
      <c r="Q59">
        <v>16.669139999999999</v>
      </c>
      <c r="R59">
        <v>41.7316</v>
      </c>
      <c r="S59">
        <v>25.67</v>
      </c>
      <c r="T59">
        <v>0</v>
      </c>
      <c r="U59">
        <v>348.97500000000002</v>
      </c>
      <c r="V59">
        <v>18.94706</v>
      </c>
      <c r="W59">
        <v>46.399079999999998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45.147199999999998</v>
      </c>
      <c r="AH59">
        <v>0</v>
      </c>
      <c r="AI59">
        <v>0</v>
      </c>
      <c r="AJ59">
        <v>0</v>
      </c>
      <c r="AK59">
        <v>26.3</v>
      </c>
      <c r="AL59">
        <v>2.7888000000000002</v>
      </c>
      <c r="AM59">
        <v>0</v>
      </c>
      <c r="AN59">
        <v>0.70523999999999998</v>
      </c>
      <c r="AO59">
        <v>0</v>
      </c>
      <c r="AP59">
        <v>7.6859999999999999</v>
      </c>
      <c r="AQ59">
        <v>0</v>
      </c>
      <c r="AR59">
        <v>3.3119999999999998</v>
      </c>
      <c r="AS59">
        <v>8.0711999999999993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74.570599000000016</v>
      </c>
      <c r="BA59">
        <f t="shared" si="1"/>
        <v>2433.7167689999997</v>
      </c>
      <c r="BB59">
        <v>56</v>
      </c>
      <c r="BD59">
        <v>5.33</v>
      </c>
      <c r="BE59">
        <v>1.92</v>
      </c>
      <c r="BF59">
        <v>2.21</v>
      </c>
      <c r="BG59">
        <v>1.79</v>
      </c>
      <c r="BH59">
        <v>6.05</v>
      </c>
      <c r="BI59">
        <v>0.84</v>
      </c>
      <c r="BJ59">
        <v>0.42</v>
      </c>
      <c r="BK59">
        <v>1.53</v>
      </c>
      <c r="BL59">
        <v>0.97</v>
      </c>
      <c r="BM59">
        <v>0</v>
      </c>
      <c r="BN59">
        <v>2.34</v>
      </c>
      <c r="BO59">
        <v>3.77</v>
      </c>
      <c r="BP59">
        <v>0.26</v>
      </c>
      <c r="BQ59">
        <v>2</v>
      </c>
      <c r="BR59">
        <v>1.0900000000000001</v>
      </c>
      <c r="BS59">
        <v>1.64</v>
      </c>
      <c r="BT59">
        <v>2.9693719999999999</v>
      </c>
      <c r="BU59">
        <v>1.342031</v>
      </c>
      <c r="BV59">
        <v>2.4061699999999999</v>
      </c>
      <c r="BW59">
        <v>0.97132799999999997</v>
      </c>
      <c r="BX59">
        <v>1.959376</v>
      </c>
      <c r="BY59">
        <v>2.6840619999999999</v>
      </c>
      <c r="BZ59">
        <v>1.327717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3.4356</v>
      </c>
      <c r="CK59">
        <v>1.8703129999999999</v>
      </c>
      <c r="CL59">
        <v>1.9378120000000001</v>
      </c>
      <c r="CM59">
        <v>3.5120239999999998</v>
      </c>
      <c r="CN59">
        <v>1.771482</v>
      </c>
      <c r="CO59">
        <v>4.2945000000000002</v>
      </c>
      <c r="CP59">
        <v>4.2584999999999997</v>
      </c>
      <c r="CQ59">
        <v>3.5429620000000002</v>
      </c>
      <c r="CR59">
        <v>0.83592</v>
      </c>
      <c r="CS59">
        <v>2.79379</v>
      </c>
      <c r="CT59">
        <v>0</v>
      </c>
      <c r="CU59">
        <v>0</v>
      </c>
      <c r="CV59">
        <v>0</v>
      </c>
      <c r="CW59">
        <v>0.49764000000000003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74.570599000000016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685.22619999999995</v>
      </c>
      <c r="L60">
        <v>486.89</v>
      </c>
      <c r="M60">
        <v>91.759900000000002</v>
      </c>
      <c r="N60">
        <v>119.15625</v>
      </c>
      <c r="O60">
        <v>124.7899</v>
      </c>
      <c r="P60">
        <v>136.4408</v>
      </c>
      <c r="Q60">
        <v>16.669139999999999</v>
      </c>
      <c r="R60">
        <v>41.7316</v>
      </c>
      <c r="S60">
        <v>25.67</v>
      </c>
      <c r="T60">
        <v>0</v>
      </c>
      <c r="U60">
        <v>348.97500000000002</v>
      </c>
      <c r="V60">
        <v>18.94706</v>
      </c>
      <c r="W60">
        <v>46.399079999999998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45.147199999999998</v>
      </c>
      <c r="AH60">
        <v>0</v>
      </c>
      <c r="AI60">
        <v>0</v>
      </c>
      <c r="AJ60">
        <v>0</v>
      </c>
      <c r="AK60">
        <v>26.3</v>
      </c>
      <c r="AL60">
        <v>2.7888000000000002</v>
      </c>
      <c r="AM60">
        <v>0</v>
      </c>
      <c r="AN60">
        <v>0.70523999999999998</v>
      </c>
      <c r="AO60">
        <v>0</v>
      </c>
      <c r="AP60">
        <v>3.2025000000000001</v>
      </c>
      <c r="AQ60">
        <v>0</v>
      </c>
      <c r="AR60">
        <v>3.3119999999999998</v>
      </c>
      <c r="AS60">
        <v>8.0711999999999993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74.570599000000016</v>
      </c>
      <c r="BA60">
        <f t="shared" si="1"/>
        <v>2429.2332689999994</v>
      </c>
      <c r="BB60">
        <v>57</v>
      </c>
      <c r="BD60">
        <v>5.33</v>
      </c>
      <c r="BE60">
        <v>1.92</v>
      </c>
      <c r="BF60">
        <v>2.21</v>
      </c>
      <c r="BG60">
        <v>1.79</v>
      </c>
      <c r="BH60">
        <v>6.05</v>
      </c>
      <c r="BI60">
        <v>0.84</v>
      </c>
      <c r="BJ60">
        <v>0.42</v>
      </c>
      <c r="BK60">
        <v>1.53</v>
      </c>
      <c r="BL60">
        <v>0.97</v>
      </c>
      <c r="BM60">
        <v>0</v>
      </c>
      <c r="BN60">
        <v>2.34</v>
      </c>
      <c r="BO60">
        <v>3.77</v>
      </c>
      <c r="BP60">
        <v>0.26</v>
      </c>
      <c r="BQ60">
        <v>2</v>
      </c>
      <c r="BR60">
        <v>1.0900000000000001</v>
      </c>
      <c r="BS60">
        <v>1.64</v>
      </c>
      <c r="BT60">
        <v>2.9693719999999999</v>
      </c>
      <c r="BU60">
        <v>1.342031</v>
      </c>
      <c r="BV60">
        <v>2.4061699999999999</v>
      </c>
      <c r="BW60">
        <v>0.97132799999999997</v>
      </c>
      <c r="BX60">
        <v>1.959376</v>
      </c>
      <c r="BY60">
        <v>2.6840619999999999</v>
      </c>
      <c r="BZ60">
        <v>1.327717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3.4356</v>
      </c>
      <c r="CK60">
        <v>1.8703129999999999</v>
      </c>
      <c r="CL60">
        <v>1.9378120000000001</v>
      </c>
      <c r="CM60">
        <v>3.5120239999999998</v>
      </c>
      <c r="CN60">
        <v>1.771482</v>
      </c>
      <c r="CO60">
        <v>4.2945000000000002</v>
      </c>
      <c r="CP60">
        <v>4.2584999999999997</v>
      </c>
      <c r="CQ60">
        <v>3.5429620000000002</v>
      </c>
      <c r="CR60">
        <v>0.83592</v>
      </c>
      <c r="CS60">
        <v>2.79379</v>
      </c>
      <c r="CT60">
        <v>0</v>
      </c>
      <c r="CU60">
        <v>0</v>
      </c>
      <c r="CV60">
        <v>0</v>
      </c>
      <c r="CW60">
        <v>0.49764000000000003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74.570599000000016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685.22619999999995</v>
      </c>
      <c r="L61">
        <v>486.89</v>
      </c>
      <c r="M61">
        <v>91.759900000000002</v>
      </c>
      <c r="N61">
        <v>119.15625</v>
      </c>
      <c r="O61">
        <v>124.7899</v>
      </c>
      <c r="P61">
        <v>136.4408</v>
      </c>
      <c r="Q61">
        <v>16.669139999999999</v>
      </c>
      <c r="R61">
        <v>41.7316</v>
      </c>
      <c r="S61">
        <v>25.67</v>
      </c>
      <c r="T61">
        <v>0</v>
      </c>
      <c r="U61">
        <v>348.97500000000002</v>
      </c>
      <c r="V61">
        <v>18.195692999999999</v>
      </c>
      <c r="W61">
        <v>46.399079999999998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45.147199999999998</v>
      </c>
      <c r="AH61">
        <v>0</v>
      </c>
      <c r="AI61">
        <v>0</v>
      </c>
      <c r="AJ61">
        <v>0</v>
      </c>
      <c r="AK61">
        <v>26.3</v>
      </c>
      <c r="AL61">
        <v>12.782</v>
      </c>
      <c r="AM61">
        <v>0</v>
      </c>
      <c r="AN61">
        <v>0.70523999999999998</v>
      </c>
      <c r="AO61">
        <v>0</v>
      </c>
      <c r="AP61">
        <v>3.2025000000000001</v>
      </c>
      <c r="AQ61">
        <v>0</v>
      </c>
      <c r="AR61">
        <v>3.3119999999999998</v>
      </c>
      <c r="AS61">
        <v>8.0711999999999993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74.570599000000016</v>
      </c>
      <c r="BA61">
        <f t="shared" si="1"/>
        <v>2438.4751019999999</v>
      </c>
      <c r="BB61">
        <v>58</v>
      </c>
      <c r="BD61">
        <v>5.33</v>
      </c>
      <c r="BE61">
        <v>1.92</v>
      </c>
      <c r="BF61">
        <v>2.21</v>
      </c>
      <c r="BG61">
        <v>1.79</v>
      </c>
      <c r="BH61">
        <v>6.05</v>
      </c>
      <c r="BI61">
        <v>0.84</v>
      </c>
      <c r="BJ61">
        <v>0.42</v>
      </c>
      <c r="BK61">
        <v>1.53</v>
      </c>
      <c r="BL61">
        <v>0.97</v>
      </c>
      <c r="BM61">
        <v>0</v>
      </c>
      <c r="BN61">
        <v>2.34</v>
      </c>
      <c r="BO61">
        <v>3.77</v>
      </c>
      <c r="BP61">
        <v>0.26</v>
      </c>
      <c r="BQ61">
        <v>2</v>
      </c>
      <c r="BR61">
        <v>1.0900000000000001</v>
      </c>
      <c r="BS61">
        <v>1.64</v>
      </c>
      <c r="BT61">
        <v>2.9693719999999999</v>
      </c>
      <c r="BU61">
        <v>1.342031</v>
      </c>
      <c r="BV61">
        <v>2.4061699999999999</v>
      </c>
      <c r="BW61">
        <v>0.97132799999999997</v>
      </c>
      <c r="BX61">
        <v>1.959376</v>
      </c>
      <c r="BY61">
        <v>2.6840619999999999</v>
      </c>
      <c r="BZ61">
        <v>1.327717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3.4356</v>
      </c>
      <c r="CK61">
        <v>1.8703129999999999</v>
      </c>
      <c r="CL61">
        <v>1.9378120000000001</v>
      </c>
      <c r="CM61">
        <v>3.5120239999999998</v>
      </c>
      <c r="CN61">
        <v>1.771482</v>
      </c>
      <c r="CO61">
        <v>4.2945000000000002</v>
      </c>
      <c r="CP61">
        <v>4.2584999999999997</v>
      </c>
      <c r="CQ61">
        <v>3.5429620000000002</v>
      </c>
      <c r="CR61">
        <v>0.83592</v>
      </c>
      <c r="CS61">
        <v>2.79379</v>
      </c>
      <c r="CT61">
        <v>0</v>
      </c>
      <c r="CU61">
        <v>0</v>
      </c>
      <c r="CV61">
        <v>0</v>
      </c>
      <c r="CW61">
        <v>0.49764000000000003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74.570599000000016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685.22619999999995</v>
      </c>
      <c r="L62">
        <v>486.89</v>
      </c>
      <c r="M62">
        <v>91.759900000000002</v>
      </c>
      <c r="N62">
        <v>119.15625</v>
      </c>
      <c r="O62">
        <v>124.7899</v>
      </c>
      <c r="P62">
        <v>136.4408</v>
      </c>
      <c r="Q62">
        <v>16.669139999999999</v>
      </c>
      <c r="R62">
        <v>41.7316</v>
      </c>
      <c r="S62">
        <v>25.67</v>
      </c>
      <c r="T62">
        <v>0</v>
      </c>
      <c r="U62">
        <v>348.97500000000002</v>
      </c>
      <c r="V62">
        <v>18.195692999999999</v>
      </c>
      <c r="W62">
        <v>46.399079999999998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45.147199999999998</v>
      </c>
      <c r="AH62">
        <v>0</v>
      </c>
      <c r="AI62">
        <v>0</v>
      </c>
      <c r="AJ62">
        <v>0</v>
      </c>
      <c r="AK62">
        <v>26.3</v>
      </c>
      <c r="AL62">
        <v>40.088999999999999</v>
      </c>
      <c r="AM62">
        <v>0</v>
      </c>
      <c r="AN62">
        <v>0.70523999999999998</v>
      </c>
      <c r="AO62">
        <v>0</v>
      </c>
      <c r="AP62">
        <v>3.2025000000000001</v>
      </c>
      <c r="AQ62">
        <v>0</v>
      </c>
      <c r="AR62">
        <v>3.3119999999999998</v>
      </c>
      <c r="AS62">
        <v>8.0711999999999993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74.530599000000009</v>
      </c>
      <c r="BA62">
        <f t="shared" si="1"/>
        <v>2465.7421019999997</v>
      </c>
      <c r="BB62">
        <v>59</v>
      </c>
      <c r="BD62">
        <v>5.33</v>
      </c>
      <c r="BE62">
        <v>1.92</v>
      </c>
      <c r="BF62">
        <v>2.21</v>
      </c>
      <c r="BG62">
        <v>1.79</v>
      </c>
      <c r="BH62">
        <v>6.05</v>
      </c>
      <c r="BI62">
        <v>0.8</v>
      </c>
      <c r="BJ62">
        <v>0.42</v>
      </c>
      <c r="BK62">
        <v>1.53</v>
      </c>
      <c r="BL62">
        <v>0.97</v>
      </c>
      <c r="BM62">
        <v>0</v>
      </c>
      <c r="BN62">
        <v>2.34</v>
      </c>
      <c r="BO62">
        <v>3.77</v>
      </c>
      <c r="BP62">
        <v>0.26</v>
      </c>
      <c r="BQ62">
        <v>2</v>
      </c>
      <c r="BR62">
        <v>1.0900000000000001</v>
      </c>
      <c r="BS62">
        <v>1.64</v>
      </c>
      <c r="BT62">
        <v>2.9693719999999999</v>
      </c>
      <c r="BU62">
        <v>1.342031</v>
      </c>
      <c r="BV62">
        <v>2.4061699999999999</v>
      </c>
      <c r="BW62">
        <v>0.97132799999999997</v>
      </c>
      <c r="BX62">
        <v>1.959376</v>
      </c>
      <c r="BY62">
        <v>2.6840619999999999</v>
      </c>
      <c r="BZ62">
        <v>1.327717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3.4356</v>
      </c>
      <c r="CK62">
        <v>1.8703129999999999</v>
      </c>
      <c r="CL62">
        <v>1.9378120000000001</v>
      </c>
      <c r="CM62">
        <v>3.5120239999999998</v>
      </c>
      <c r="CN62">
        <v>1.771482</v>
      </c>
      <c r="CO62">
        <v>4.2945000000000002</v>
      </c>
      <c r="CP62">
        <v>4.2584999999999997</v>
      </c>
      <c r="CQ62">
        <v>3.5429620000000002</v>
      </c>
      <c r="CR62">
        <v>0.83592</v>
      </c>
      <c r="CS62">
        <v>2.79379</v>
      </c>
      <c r="CT62">
        <v>0</v>
      </c>
      <c r="CU62">
        <v>0</v>
      </c>
      <c r="CV62">
        <v>0</v>
      </c>
      <c r="CW62">
        <v>0.49764000000000003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74.530599000000009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685.22619999999995</v>
      </c>
      <c r="L63">
        <v>486.89</v>
      </c>
      <c r="M63">
        <v>91.759900000000002</v>
      </c>
      <c r="N63">
        <v>119.15625</v>
      </c>
      <c r="O63">
        <v>124.7899</v>
      </c>
      <c r="P63">
        <v>136.4408</v>
      </c>
      <c r="Q63">
        <v>16.669139999999999</v>
      </c>
      <c r="R63">
        <v>41.7316</v>
      </c>
      <c r="S63">
        <v>25.67</v>
      </c>
      <c r="T63">
        <v>0</v>
      </c>
      <c r="U63">
        <v>348.97500000000002</v>
      </c>
      <c r="V63">
        <v>18.195692999999999</v>
      </c>
      <c r="W63">
        <v>46.399079999999998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45.147199999999998</v>
      </c>
      <c r="AH63">
        <v>0</v>
      </c>
      <c r="AI63">
        <v>0</v>
      </c>
      <c r="AJ63">
        <v>0</v>
      </c>
      <c r="AK63">
        <v>26.3</v>
      </c>
      <c r="AL63">
        <v>40.088999999999999</v>
      </c>
      <c r="AM63">
        <v>0</v>
      </c>
      <c r="AN63">
        <v>0.70523999999999998</v>
      </c>
      <c r="AO63">
        <v>0</v>
      </c>
      <c r="AP63">
        <v>3.2025000000000001</v>
      </c>
      <c r="AQ63">
        <v>0</v>
      </c>
      <c r="AR63">
        <v>3.3119999999999998</v>
      </c>
      <c r="AS63">
        <v>8.0711999999999993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74.500599000000008</v>
      </c>
      <c r="BA63">
        <f t="shared" si="1"/>
        <v>2465.7121019999995</v>
      </c>
      <c r="BB63">
        <v>60</v>
      </c>
      <c r="BD63">
        <v>5.33</v>
      </c>
      <c r="BE63">
        <v>1.92</v>
      </c>
      <c r="BF63">
        <v>2.21</v>
      </c>
      <c r="BG63">
        <v>1.79</v>
      </c>
      <c r="BH63">
        <v>6.05</v>
      </c>
      <c r="BI63">
        <v>0.8</v>
      </c>
      <c r="BJ63">
        <v>0.42</v>
      </c>
      <c r="BK63">
        <v>1.53</v>
      </c>
      <c r="BL63">
        <v>0.94</v>
      </c>
      <c r="BM63">
        <v>0</v>
      </c>
      <c r="BN63">
        <v>2.34</v>
      </c>
      <c r="BO63">
        <v>3.77</v>
      </c>
      <c r="BP63">
        <v>0.26</v>
      </c>
      <c r="BQ63">
        <v>2</v>
      </c>
      <c r="BR63">
        <v>1.0900000000000001</v>
      </c>
      <c r="BS63">
        <v>1.64</v>
      </c>
      <c r="BT63">
        <v>2.9693719999999999</v>
      </c>
      <c r="BU63">
        <v>1.342031</v>
      </c>
      <c r="BV63">
        <v>2.4061699999999999</v>
      </c>
      <c r="BW63">
        <v>0.97132799999999997</v>
      </c>
      <c r="BX63">
        <v>1.959376</v>
      </c>
      <c r="BY63">
        <v>2.6840619999999999</v>
      </c>
      <c r="BZ63">
        <v>1.327717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3.4356</v>
      </c>
      <c r="CK63">
        <v>1.8703129999999999</v>
      </c>
      <c r="CL63">
        <v>1.9378120000000001</v>
      </c>
      <c r="CM63">
        <v>3.5120239999999998</v>
      </c>
      <c r="CN63">
        <v>1.771482</v>
      </c>
      <c r="CO63">
        <v>4.2945000000000002</v>
      </c>
      <c r="CP63">
        <v>4.2584999999999997</v>
      </c>
      <c r="CQ63">
        <v>3.5429620000000002</v>
      </c>
      <c r="CR63">
        <v>0.83592</v>
      </c>
      <c r="CS63">
        <v>2.79379</v>
      </c>
      <c r="CT63">
        <v>0</v>
      </c>
      <c r="CU63">
        <v>0</v>
      </c>
      <c r="CV63">
        <v>0</v>
      </c>
      <c r="CW63">
        <v>0.49764000000000003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74.500599000000008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685.22619999999995</v>
      </c>
      <c r="L64">
        <v>524.89</v>
      </c>
      <c r="M64">
        <v>91.759900000000002</v>
      </c>
      <c r="N64">
        <v>119.15625</v>
      </c>
      <c r="O64">
        <v>124.7899</v>
      </c>
      <c r="P64">
        <v>136.4408</v>
      </c>
      <c r="Q64">
        <v>16.669139999999999</v>
      </c>
      <c r="R64">
        <v>41.7316</v>
      </c>
      <c r="S64">
        <v>25.67</v>
      </c>
      <c r="T64">
        <v>0</v>
      </c>
      <c r="U64">
        <v>348.97500000000002</v>
      </c>
      <c r="V64">
        <v>18.195692999999999</v>
      </c>
      <c r="W64">
        <v>46.399079999999998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45.147199999999998</v>
      </c>
      <c r="AH64">
        <v>0</v>
      </c>
      <c r="AI64">
        <v>0</v>
      </c>
      <c r="AJ64">
        <v>0</v>
      </c>
      <c r="AK64">
        <v>26.3</v>
      </c>
      <c r="AL64">
        <v>40.088999999999999</v>
      </c>
      <c r="AM64">
        <v>0</v>
      </c>
      <c r="AN64">
        <v>0.70523999999999998</v>
      </c>
      <c r="AO64">
        <v>0</v>
      </c>
      <c r="AP64">
        <v>3.2025000000000001</v>
      </c>
      <c r="AQ64">
        <v>0</v>
      </c>
      <c r="AR64">
        <v>3.3119999999999998</v>
      </c>
      <c r="AS64">
        <v>8.0711999999999993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74.500599000000008</v>
      </c>
      <c r="BA64">
        <f t="shared" si="1"/>
        <v>2503.7121019999995</v>
      </c>
      <c r="BB64">
        <v>61</v>
      </c>
      <c r="BD64">
        <v>5.33</v>
      </c>
      <c r="BE64">
        <v>1.92</v>
      </c>
      <c r="BF64">
        <v>2.21</v>
      </c>
      <c r="BG64">
        <v>1.79</v>
      </c>
      <c r="BH64">
        <v>6.05</v>
      </c>
      <c r="BI64">
        <v>0.8</v>
      </c>
      <c r="BJ64">
        <v>0.42</v>
      </c>
      <c r="BK64">
        <v>1.53</v>
      </c>
      <c r="BL64">
        <v>0.94</v>
      </c>
      <c r="BM64">
        <v>0</v>
      </c>
      <c r="BN64">
        <v>2.34</v>
      </c>
      <c r="BO64">
        <v>3.77</v>
      </c>
      <c r="BP64">
        <v>0.26</v>
      </c>
      <c r="BQ64">
        <v>2</v>
      </c>
      <c r="BR64">
        <v>1.0900000000000001</v>
      </c>
      <c r="BS64">
        <v>1.64</v>
      </c>
      <c r="BT64">
        <v>2.9693719999999999</v>
      </c>
      <c r="BU64">
        <v>1.342031</v>
      </c>
      <c r="BV64">
        <v>2.4061699999999999</v>
      </c>
      <c r="BW64">
        <v>0.97132799999999997</v>
      </c>
      <c r="BX64">
        <v>1.959376</v>
      </c>
      <c r="BY64">
        <v>2.6840619999999999</v>
      </c>
      <c r="BZ64">
        <v>1.327717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3.4356</v>
      </c>
      <c r="CK64">
        <v>1.8703129999999999</v>
      </c>
      <c r="CL64">
        <v>1.9378120000000001</v>
      </c>
      <c r="CM64">
        <v>3.5120239999999998</v>
      </c>
      <c r="CN64">
        <v>1.771482</v>
      </c>
      <c r="CO64">
        <v>4.2945000000000002</v>
      </c>
      <c r="CP64">
        <v>4.2584999999999997</v>
      </c>
      <c r="CQ64">
        <v>3.5429620000000002</v>
      </c>
      <c r="CR64">
        <v>0.83592</v>
      </c>
      <c r="CS64">
        <v>2.79379</v>
      </c>
      <c r="CT64">
        <v>0</v>
      </c>
      <c r="CU64">
        <v>0</v>
      </c>
      <c r="CV64">
        <v>0</v>
      </c>
      <c r="CW64">
        <v>0.49764000000000003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74.500599000000008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685.22619999999995</v>
      </c>
      <c r="L65">
        <v>524.89</v>
      </c>
      <c r="M65">
        <v>91.759900000000002</v>
      </c>
      <c r="N65">
        <v>119.15625</v>
      </c>
      <c r="O65">
        <v>124.7899</v>
      </c>
      <c r="P65">
        <v>136.4408</v>
      </c>
      <c r="Q65">
        <v>16.669139999999999</v>
      </c>
      <c r="R65">
        <v>41.7316</v>
      </c>
      <c r="S65">
        <v>25.67</v>
      </c>
      <c r="T65">
        <v>0</v>
      </c>
      <c r="U65">
        <v>348.97500000000002</v>
      </c>
      <c r="V65">
        <v>18.195692999999999</v>
      </c>
      <c r="W65">
        <v>46.399079999999998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9.1440000000000001</v>
      </c>
      <c r="AG65">
        <v>45.147199999999998</v>
      </c>
      <c r="AH65">
        <v>0</v>
      </c>
      <c r="AI65">
        <v>0</v>
      </c>
      <c r="AJ65">
        <v>0</v>
      </c>
      <c r="AK65">
        <v>26.3</v>
      </c>
      <c r="AL65">
        <v>40.088999999999999</v>
      </c>
      <c r="AM65">
        <v>0</v>
      </c>
      <c r="AN65">
        <v>0.70523999999999998</v>
      </c>
      <c r="AO65">
        <v>0</v>
      </c>
      <c r="AP65">
        <v>3.2025000000000001</v>
      </c>
      <c r="AQ65">
        <v>0</v>
      </c>
      <c r="AR65">
        <v>3.3119999999999998</v>
      </c>
      <c r="AS65">
        <v>8.0711999999999993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74.500599000000008</v>
      </c>
      <c r="BA65">
        <f t="shared" si="1"/>
        <v>2503.7121019999995</v>
      </c>
      <c r="BB65">
        <v>62</v>
      </c>
      <c r="BD65">
        <v>5.33</v>
      </c>
      <c r="BE65">
        <v>1.92</v>
      </c>
      <c r="BF65">
        <v>2.21</v>
      </c>
      <c r="BG65">
        <v>1.79</v>
      </c>
      <c r="BH65">
        <v>6.05</v>
      </c>
      <c r="BI65">
        <v>0.8</v>
      </c>
      <c r="BJ65">
        <v>0.42</v>
      </c>
      <c r="BK65">
        <v>1.53</v>
      </c>
      <c r="BL65">
        <v>0.94</v>
      </c>
      <c r="BM65">
        <v>0</v>
      </c>
      <c r="BN65">
        <v>2.34</v>
      </c>
      <c r="BO65">
        <v>3.77</v>
      </c>
      <c r="BP65">
        <v>0.26</v>
      </c>
      <c r="BQ65">
        <v>2</v>
      </c>
      <c r="BR65">
        <v>1.0900000000000001</v>
      </c>
      <c r="BS65">
        <v>1.64</v>
      </c>
      <c r="BT65">
        <v>2.9693719999999999</v>
      </c>
      <c r="BU65">
        <v>1.342031</v>
      </c>
      <c r="BV65">
        <v>2.4061699999999999</v>
      </c>
      <c r="BW65">
        <v>0.97132799999999997</v>
      </c>
      <c r="BX65">
        <v>1.959376</v>
      </c>
      <c r="BY65">
        <v>2.6840619999999999</v>
      </c>
      <c r="BZ65">
        <v>1.327717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3.4356</v>
      </c>
      <c r="CK65">
        <v>1.8703129999999999</v>
      </c>
      <c r="CL65">
        <v>1.9378120000000001</v>
      </c>
      <c r="CM65">
        <v>3.5120239999999998</v>
      </c>
      <c r="CN65">
        <v>1.771482</v>
      </c>
      <c r="CO65">
        <v>4.2945000000000002</v>
      </c>
      <c r="CP65">
        <v>4.2584999999999997</v>
      </c>
      <c r="CQ65">
        <v>3.5429620000000002</v>
      </c>
      <c r="CR65">
        <v>0.83592</v>
      </c>
      <c r="CS65">
        <v>2.79379</v>
      </c>
      <c r="CT65">
        <v>0</v>
      </c>
      <c r="CU65">
        <v>0</v>
      </c>
      <c r="CV65">
        <v>0</v>
      </c>
      <c r="CW65">
        <v>0.49764000000000003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74.500599000000008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685.22619999999995</v>
      </c>
      <c r="L66">
        <v>584.19000000000005</v>
      </c>
      <c r="M66">
        <v>91.759900000000002</v>
      </c>
      <c r="N66">
        <v>119.15625</v>
      </c>
      <c r="O66">
        <v>124.7899</v>
      </c>
      <c r="P66">
        <v>136.4408</v>
      </c>
      <c r="Q66">
        <v>14.83914</v>
      </c>
      <c r="R66">
        <v>41.7316</v>
      </c>
      <c r="S66">
        <v>24.37</v>
      </c>
      <c r="T66">
        <v>0</v>
      </c>
      <c r="U66">
        <v>348.97500000000002</v>
      </c>
      <c r="V66">
        <v>18.195692999999999</v>
      </c>
      <c r="W66">
        <v>46.399079999999998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9.1440000000000001</v>
      </c>
      <c r="AG66">
        <v>45.147199999999998</v>
      </c>
      <c r="AH66">
        <v>0</v>
      </c>
      <c r="AI66">
        <v>0</v>
      </c>
      <c r="AJ66">
        <v>0</v>
      </c>
      <c r="AK66">
        <v>26.3</v>
      </c>
      <c r="AL66">
        <v>12.782</v>
      </c>
      <c r="AM66">
        <v>0</v>
      </c>
      <c r="AN66">
        <v>0.70523999999999998</v>
      </c>
      <c r="AO66">
        <v>0</v>
      </c>
      <c r="AP66">
        <v>3.2025000000000001</v>
      </c>
      <c r="AQ66">
        <v>16.302</v>
      </c>
      <c r="AR66">
        <v>3.3119999999999998</v>
      </c>
      <c r="AS66">
        <v>8.0711999999999993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74.500599000000008</v>
      </c>
      <c r="BA66">
        <f t="shared" si="1"/>
        <v>2548.8771019999999</v>
      </c>
      <c r="BB66">
        <v>63</v>
      </c>
      <c r="BD66">
        <v>5.33</v>
      </c>
      <c r="BE66">
        <v>1.92</v>
      </c>
      <c r="BF66">
        <v>2.21</v>
      </c>
      <c r="BG66">
        <v>1.79</v>
      </c>
      <c r="BH66">
        <v>6.05</v>
      </c>
      <c r="BI66">
        <v>0.8</v>
      </c>
      <c r="BJ66">
        <v>0.42</v>
      </c>
      <c r="BK66">
        <v>1.53</v>
      </c>
      <c r="BL66">
        <v>0.94</v>
      </c>
      <c r="BM66">
        <v>0</v>
      </c>
      <c r="BN66">
        <v>2.34</v>
      </c>
      <c r="BO66">
        <v>3.77</v>
      </c>
      <c r="BP66">
        <v>0.26</v>
      </c>
      <c r="BQ66">
        <v>2</v>
      </c>
      <c r="BR66">
        <v>1.0900000000000001</v>
      </c>
      <c r="BS66">
        <v>1.64</v>
      </c>
      <c r="BT66">
        <v>2.9693719999999999</v>
      </c>
      <c r="BU66">
        <v>1.342031</v>
      </c>
      <c r="BV66">
        <v>2.4061699999999999</v>
      </c>
      <c r="BW66">
        <v>0.97132799999999997</v>
      </c>
      <c r="BX66">
        <v>1.959376</v>
      </c>
      <c r="BY66">
        <v>2.6840619999999999</v>
      </c>
      <c r="BZ66">
        <v>1.327717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3.4356</v>
      </c>
      <c r="CK66">
        <v>1.8703129999999999</v>
      </c>
      <c r="CL66">
        <v>1.9378120000000001</v>
      </c>
      <c r="CM66">
        <v>3.5120239999999998</v>
      </c>
      <c r="CN66">
        <v>1.771482</v>
      </c>
      <c r="CO66">
        <v>4.2945000000000002</v>
      </c>
      <c r="CP66">
        <v>4.2584999999999997</v>
      </c>
      <c r="CQ66">
        <v>3.5429620000000002</v>
      </c>
      <c r="CR66">
        <v>0.83592</v>
      </c>
      <c r="CS66">
        <v>2.79379</v>
      </c>
      <c r="CT66">
        <v>0</v>
      </c>
      <c r="CU66">
        <v>0</v>
      </c>
      <c r="CV66">
        <v>0</v>
      </c>
      <c r="CW66">
        <v>0.49764000000000003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74.500599000000008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685.22619999999995</v>
      </c>
      <c r="L67">
        <v>524.98</v>
      </c>
      <c r="M67">
        <v>91.759900000000002</v>
      </c>
      <c r="N67">
        <v>119.15625</v>
      </c>
      <c r="O67">
        <v>124.7899</v>
      </c>
      <c r="P67">
        <v>136.4408</v>
      </c>
      <c r="Q67">
        <v>16.785336000000001</v>
      </c>
      <c r="R67">
        <v>41.7316</v>
      </c>
      <c r="S67">
        <v>25.99</v>
      </c>
      <c r="T67">
        <v>0</v>
      </c>
      <c r="U67">
        <v>348.97500000000002</v>
      </c>
      <c r="V67">
        <v>18.140333999999999</v>
      </c>
      <c r="W67">
        <v>46.399079999999998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9.1440000000000001</v>
      </c>
      <c r="AG67">
        <v>45.147199999999998</v>
      </c>
      <c r="AH67">
        <v>0</v>
      </c>
      <c r="AI67">
        <v>0</v>
      </c>
      <c r="AJ67">
        <v>0</v>
      </c>
      <c r="AK67">
        <v>26.3</v>
      </c>
      <c r="AL67">
        <v>2.7888000000000002</v>
      </c>
      <c r="AM67">
        <v>0</v>
      </c>
      <c r="AN67">
        <v>0.70523999999999998</v>
      </c>
      <c r="AO67">
        <v>0</v>
      </c>
      <c r="AP67">
        <v>3.2025000000000001</v>
      </c>
      <c r="AQ67">
        <v>32.603999999999999</v>
      </c>
      <c r="AR67">
        <v>3.3119999999999998</v>
      </c>
      <c r="AS67">
        <v>8.0711999999999993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74.500599000000008</v>
      </c>
      <c r="BA67">
        <f t="shared" si="1"/>
        <v>2499.4867389999995</v>
      </c>
      <c r="BB67">
        <v>64</v>
      </c>
      <c r="BD67">
        <v>5.33</v>
      </c>
      <c r="BE67">
        <v>1.92</v>
      </c>
      <c r="BF67">
        <v>2.21</v>
      </c>
      <c r="BG67">
        <v>1.79</v>
      </c>
      <c r="BH67">
        <v>6.05</v>
      </c>
      <c r="BI67">
        <v>0.8</v>
      </c>
      <c r="BJ67">
        <v>0.42</v>
      </c>
      <c r="BK67">
        <v>1.53</v>
      </c>
      <c r="BL67">
        <v>0.94</v>
      </c>
      <c r="BM67">
        <v>0</v>
      </c>
      <c r="BN67">
        <v>2.34</v>
      </c>
      <c r="BO67">
        <v>3.77</v>
      </c>
      <c r="BP67">
        <v>0.26</v>
      </c>
      <c r="BQ67">
        <v>2</v>
      </c>
      <c r="BR67">
        <v>1.0900000000000001</v>
      </c>
      <c r="BS67">
        <v>1.64</v>
      </c>
      <c r="BT67">
        <v>2.9693719999999999</v>
      </c>
      <c r="BU67">
        <v>1.342031</v>
      </c>
      <c r="BV67">
        <v>2.4061699999999999</v>
      </c>
      <c r="BW67">
        <v>0.97132799999999997</v>
      </c>
      <c r="BX67">
        <v>1.959376</v>
      </c>
      <c r="BY67">
        <v>2.6840619999999999</v>
      </c>
      <c r="BZ67">
        <v>1.327717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3.4356</v>
      </c>
      <c r="CK67">
        <v>1.8703129999999999</v>
      </c>
      <c r="CL67">
        <v>1.9378120000000001</v>
      </c>
      <c r="CM67">
        <v>3.5120239999999998</v>
      </c>
      <c r="CN67">
        <v>1.771482</v>
      </c>
      <c r="CO67">
        <v>4.2945000000000002</v>
      </c>
      <c r="CP67">
        <v>4.2584999999999997</v>
      </c>
      <c r="CQ67">
        <v>3.5429620000000002</v>
      </c>
      <c r="CR67">
        <v>0.83592</v>
      </c>
      <c r="CS67">
        <v>2.79379</v>
      </c>
      <c r="CT67">
        <v>0</v>
      </c>
      <c r="CU67">
        <v>0</v>
      </c>
      <c r="CV67">
        <v>0</v>
      </c>
      <c r="CW67">
        <v>0.49764000000000003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74.500599000000008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685.22619999999995</v>
      </c>
      <c r="L68">
        <v>624.98</v>
      </c>
      <c r="M68">
        <v>91.759900000000002</v>
      </c>
      <c r="N68">
        <v>119.15625</v>
      </c>
      <c r="O68">
        <v>124.7899</v>
      </c>
      <c r="P68">
        <v>136.4408</v>
      </c>
      <c r="Q68">
        <v>16.919139999999999</v>
      </c>
      <c r="R68">
        <v>41.7316</v>
      </c>
      <c r="S68">
        <v>25.99</v>
      </c>
      <c r="T68">
        <v>0</v>
      </c>
      <c r="U68">
        <v>348.97500000000002</v>
      </c>
      <c r="V68">
        <v>18.140333999999999</v>
      </c>
      <c r="W68">
        <v>46.399079999999998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17.011199999999999</v>
      </c>
      <c r="AF68">
        <v>9.1440000000000001</v>
      </c>
      <c r="AG68">
        <v>45.147199999999998</v>
      </c>
      <c r="AH68">
        <v>0</v>
      </c>
      <c r="AI68">
        <v>0</v>
      </c>
      <c r="AJ68">
        <v>0</v>
      </c>
      <c r="AK68">
        <v>26.3</v>
      </c>
      <c r="AL68">
        <v>2.7888000000000002</v>
      </c>
      <c r="AM68">
        <v>0</v>
      </c>
      <c r="AN68">
        <v>0.70523999999999998</v>
      </c>
      <c r="AO68">
        <v>0</v>
      </c>
      <c r="AP68">
        <v>3.2025000000000001</v>
      </c>
      <c r="AQ68">
        <v>48.905999999999999</v>
      </c>
      <c r="AR68">
        <v>3.3119999999999998</v>
      </c>
      <c r="AS68">
        <v>8.0711999999999993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74.500599000000008</v>
      </c>
      <c r="BA68">
        <f t="shared" ref="BA68:BA99" si="4">SUM(B68:AZ68)</f>
        <v>2632.9337429999996</v>
      </c>
      <c r="BB68">
        <v>65</v>
      </c>
      <c r="BD68">
        <v>5.33</v>
      </c>
      <c r="BE68">
        <v>1.92</v>
      </c>
      <c r="BF68">
        <v>2.21</v>
      </c>
      <c r="BG68">
        <v>1.79</v>
      </c>
      <c r="BH68">
        <v>6.05</v>
      </c>
      <c r="BI68">
        <v>0.8</v>
      </c>
      <c r="BJ68">
        <v>0.42</v>
      </c>
      <c r="BK68">
        <v>1.53</v>
      </c>
      <c r="BL68">
        <v>0.94</v>
      </c>
      <c r="BM68">
        <v>0</v>
      </c>
      <c r="BN68">
        <v>2.34</v>
      </c>
      <c r="BO68">
        <v>3.77</v>
      </c>
      <c r="BP68">
        <v>0.26</v>
      </c>
      <c r="BQ68">
        <v>2</v>
      </c>
      <c r="BR68">
        <v>1.0900000000000001</v>
      </c>
      <c r="BS68">
        <v>1.64</v>
      </c>
      <c r="BT68">
        <v>2.9693719999999999</v>
      </c>
      <c r="BU68">
        <v>1.342031</v>
      </c>
      <c r="BV68">
        <v>2.4061699999999999</v>
      </c>
      <c r="BW68">
        <v>0.97132799999999997</v>
      </c>
      <c r="BX68">
        <v>1.959376</v>
      </c>
      <c r="BY68">
        <v>2.6840619999999999</v>
      </c>
      <c r="BZ68">
        <v>1.327717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3.4356</v>
      </c>
      <c r="CK68">
        <v>1.8703129999999999</v>
      </c>
      <c r="CL68">
        <v>1.9378120000000001</v>
      </c>
      <c r="CM68">
        <v>3.5120239999999998</v>
      </c>
      <c r="CN68">
        <v>1.771482</v>
      </c>
      <c r="CO68">
        <v>4.2945000000000002</v>
      </c>
      <c r="CP68">
        <v>4.2584999999999997</v>
      </c>
      <c r="CQ68">
        <v>3.5429620000000002</v>
      </c>
      <c r="CR68">
        <v>0.83592</v>
      </c>
      <c r="CS68">
        <v>2.79379</v>
      </c>
      <c r="CT68">
        <v>0</v>
      </c>
      <c r="CU68">
        <v>0</v>
      </c>
      <c r="CV68">
        <v>0</v>
      </c>
      <c r="CW68">
        <v>0.49764000000000003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74.500599000000008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685.22619999999995</v>
      </c>
      <c r="L69">
        <v>624.98</v>
      </c>
      <c r="M69">
        <v>91.759900000000002</v>
      </c>
      <c r="N69">
        <v>119.15625</v>
      </c>
      <c r="O69">
        <v>124.7899</v>
      </c>
      <c r="P69">
        <v>136.4408</v>
      </c>
      <c r="Q69">
        <v>16.919139999999999</v>
      </c>
      <c r="R69">
        <v>41.7316</v>
      </c>
      <c r="S69">
        <v>25.99</v>
      </c>
      <c r="T69">
        <v>0</v>
      </c>
      <c r="U69">
        <v>348.97500000000002</v>
      </c>
      <c r="V69">
        <v>18.140333999999999</v>
      </c>
      <c r="W69">
        <v>46.399079999999998</v>
      </c>
      <c r="X69">
        <v>98.34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17.011199999999999</v>
      </c>
      <c r="AF69">
        <v>18.288</v>
      </c>
      <c r="AG69">
        <v>45.147199999999998</v>
      </c>
      <c r="AH69">
        <v>3.6149</v>
      </c>
      <c r="AI69">
        <v>0</v>
      </c>
      <c r="AJ69">
        <v>0</v>
      </c>
      <c r="AK69">
        <v>26.3</v>
      </c>
      <c r="AL69">
        <v>2.7888000000000002</v>
      </c>
      <c r="AM69">
        <v>0</v>
      </c>
      <c r="AN69">
        <v>0.70523999999999998</v>
      </c>
      <c r="AO69">
        <v>0</v>
      </c>
      <c r="AP69">
        <v>3.2025000000000001</v>
      </c>
      <c r="AQ69">
        <v>63.36</v>
      </c>
      <c r="AR69">
        <v>2.2080000000000002</v>
      </c>
      <c r="AS69">
        <v>8.0711999999999993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74.522999000000013</v>
      </c>
      <c r="BA69">
        <f t="shared" si="4"/>
        <v>2659.0650430000001</v>
      </c>
      <c r="BB69">
        <v>66</v>
      </c>
      <c r="BD69">
        <v>5.33</v>
      </c>
      <c r="BE69">
        <v>1.92</v>
      </c>
      <c r="BF69">
        <v>2.21</v>
      </c>
      <c r="BG69">
        <v>1.79</v>
      </c>
      <c r="BH69">
        <v>6.05</v>
      </c>
      <c r="BI69">
        <v>0.8</v>
      </c>
      <c r="BJ69">
        <v>0.42</v>
      </c>
      <c r="BK69">
        <v>1.53</v>
      </c>
      <c r="BL69">
        <v>0.94</v>
      </c>
      <c r="BM69">
        <v>0</v>
      </c>
      <c r="BN69">
        <v>2.34</v>
      </c>
      <c r="BO69">
        <v>3.77</v>
      </c>
      <c r="BP69">
        <v>0.26</v>
      </c>
      <c r="BQ69">
        <v>2</v>
      </c>
      <c r="BR69">
        <v>1.0900000000000001</v>
      </c>
      <c r="BS69">
        <v>1.64</v>
      </c>
      <c r="BT69">
        <v>2.9693719999999999</v>
      </c>
      <c r="BU69">
        <v>1.342031</v>
      </c>
      <c r="BV69">
        <v>2.4061699999999999</v>
      </c>
      <c r="BW69">
        <v>0.97132799999999997</v>
      </c>
      <c r="BX69">
        <v>1.959376</v>
      </c>
      <c r="BY69">
        <v>2.6840619999999999</v>
      </c>
      <c r="BZ69">
        <v>1.327717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3.4356</v>
      </c>
      <c r="CK69">
        <v>1.8703129999999999</v>
      </c>
      <c r="CL69">
        <v>1.9378120000000001</v>
      </c>
      <c r="CM69">
        <v>3.5120239999999998</v>
      </c>
      <c r="CN69">
        <v>1.771482</v>
      </c>
      <c r="CO69">
        <v>4.2945000000000002</v>
      </c>
      <c r="CP69">
        <v>4.2584999999999997</v>
      </c>
      <c r="CQ69">
        <v>3.5429620000000002</v>
      </c>
      <c r="CR69">
        <v>0.83592</v>
      </c>
      <c r="CS69">
        <v>2.79379</v>
      </c>
      <c r="CT69">
        <v>0</v>
      </c>
      <c r="CU69">
        <v>0</v>
      </c>
      <c r="CV69">
        <v>2.24E-2</v>
      </c>
      <c r="CW69">
        <v>0.49764000000000003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74.522999000000013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685.22619999999995</v>
      </c>
      <c r="L70">
        <v>624.98</v>
      </c>
      <c r="M70">
        <v>91.759900000000002</v>
      </c>
      <c r="N70">
        <v>119.15625</v>
      </c>
      <c r="O70">
        <v>124.7899</v>
      </c>
      <c r="P70">
        <v>136.4408</v>
      </c>
      <c r="Q70">
        <v>16.919139999999999</v>
      </c>
      <c r="R70">
        <v>41.7316</v>
      </c>
      <c r="S70">
        <v>25.99</v>
      </c>
      <c r="T70">
        <v>0</v>
      </c>
      <c r="U70">
        <v>348.97500000000002</v>
      </c>
      <c r="V70">
        <v>18.140333999999999</v>
      </c>
      <c r="W70">
        <v>46.399079999999998</v>
      </c>
      <c r="X70">
        <v>98.34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1.367</v>
      </c>
      <c r="AE70">
        <v>17.011199999999999</v>
      </c>
      <c r="AF70">
        <v>18.288</v>
      </c>
      <c r="AG70">
        <v>45.147199999999998</v>
      </c>
      <c r="AH70">
        <v>19.54</v>
      </c>
      <c r="AI70">
        <v>0</v>
      </c>
      <c r="AJ70">
        <v>0</v>
      </c>
      <c r="AK70">
        <v>26.3</v>
      </c>
      <c r="AL70">
        <v>2.7888000000000002</v>
      </c>
      <c r="AM70">
        <v>0</v>
      </c>
      <c r="AN70">
        <v>0.70523999999999998</v>
      </c>
      <c r="AO70">
        <v>0</v>
      </c>
      <c r="AP70">
        <v>3.2025000000000001</v>
      </c>
      <c r="AQ70">
        <v>65.207999999999998</v>
      </c>
      <c r="AR70">
        <v>2.2080000000000002</v>
      </c>
      <c r="AS70">
        <v>8.0711999999999993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74.657399000000012</v>
      </c>
      <c r="BA70">
        <f t="shared" si="4"/>
        <v>2678.3395430000005</v>
      </c>
      <c r="BB70">
        <v>67</v>
      </c>
      <c r="BD70">
        <v>5.33</v>
      </c>
      <c r="BE70">
        <v>1.92</v>
      </c>
      <c r="BF70">
        <v>2.21</v>
      </c>
      <c r="BG70">
        <v>1.79</v>
      </c>
      <c r="BH70">
        <v>6.05</v>
      </c>
      <c r="BI70">
        <v>0.8</v>
      </c>
      <c r="BJ70">
        <v>0.42</v>
      </c>
      <c r="BK70">
        <v>1.53</v>
      </c>
      <c r="BL70">
        <v>0.94</v>
      </c>
      <c r="BM70">
        <v>0</v>
      </c>
      <c r="BN70">
        <v>2.34</v>
      </c>
      <c r="BO70">
        <v>3.77</v>
      </c>
      <c r="BP70">
        <v>0.26</v>
      </c>
      <c r="BQ70">
        <v>2</v>
      </c>
      <c r="BR70">
        <v>1.0900000000000001</v>
      </c>
      <c r="BS70">
        <v>1.64</v>
      </c>
      <c r="BT70">
        <v>2.9693719999999999</v>
      </c>
      <c r="BU70">
        <v>1.342031</v>
      </c>
      <c r="BV70">
        <v>2.4061699999999999</v>
      </c>
      <c r="BW70">
        <v>0.97132799999999997</v>
      </c>
      <c r="BX70">
        <v>1.959376</v>
      </c>
      <c r="BY70">
        <v>2.6840619999999999</v>
      </c>
      <c r="BZ70">
        <v>1.327717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3.4356</v>
      </c>
      <c r="CK70">
        <v>1.8703129999999999</v>
      </c>
      <c r="CL70">
        <v>1.9378120000000001</v>
      </c>
      <c r="CM70">
        <v>3.5120239999999998</v>
      </c>
      <c r="CN70">
        <v>1.771482</v>
      </c>
      <c r="CO70">
        <v>4.2945000000000002</v>
      </c>
      <c r="CP70">
        <v>4.2584999999999997</v>
      </c>
      <c r="CQ70">
        <v>3.5429620000000002</v>
      </c>
      <c r="CR70">
        <v>0.83592</v>
      </c>
      <c r="CS70">
        <v>2.79379</v>
      </c>
      <c r="CT70">
        <v>0</v>
      </c>
      <c r="CU70">
        <v>0</v>
      </c>
      <c r="CV70">
        <v>0.15679999999999999</v>
      </c>
      <c r="CW70">
        <v>0.49764000000000003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74.657399000000012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685.22619999999995</v>
      </c>
      <c r="L71">
        <v>624.98</v>
      </c>
      <c r="M71">
        <v>91.759900000000002</v>
      </c>
      <c r="N71">
        <v>119.15625</v>
      </c>
      <c r="O71">
        <v>124.7899</v>
      </c>
      <c r="P71">
        <v>136.4408</v>
      </c>
      <c r="Q71">
        <v>16.919139999999999</v>
      </c>
      <c r="R71">
        <v>41.7316</v>
      </c>
      <c r="S71">
        <v>25.99</v>
      </c>
      <c r="T71">
        <v>0</v>
      </c>
      <c r="U71">
        <v>348.97500000000002</v>
      </c>
      <c r="V71">
        <v>18.140333999999999</v>
      </c>
      <c r="W71">
        <v>46.399079999999998</v>
      </c>
      <c r="X71">
        <v>98.34</v>
      </c>
      <c r="Y71">
        <v>0</v>
      </c>
      <c r="Z71">
        <v>0</v>
      </c>
      <c r="AA71">
        <v>3.95</v>
      </c>
      <c r="AB71">
        <v>0</v>
      </c>
      <c r="AC71">
        <v>0</v>
      </c>
      <c r="AD71">
        <v>9.4322999999999997</v>
      </c>
      <c r="AE71">
        <v>34.022399999999998</v>
      </c>
      <c r="AF71">
        <v>18.288</v>
      </c>
      <c r="AG71">
        <v>45.147199999999998</v>
      </c>
      <c r="AH71">
        <v>39.08</v>
      </c>
      <c r="AI71">
        <v>0</v>
      </c>
      <c r="AJ71">
        <v>0</v>
      </c>
      <c r="AK71">
        <v>26.3</v>
      </c>
      <c r="AL71">
        <v>2.7888000000000002</v>
      </c>
      <c r="AM71">
        <v>2.758</v>
      </c>
      <c r="AN71">
        <v>0.70523999999999998</v>
      </c>
      <c r="AO71">
        <v>0</v>
      </c>
      <c r="AP71">
        <v>7.6859999999999999</v>
      </c>
      <c r="AQ71">
        <v>65.207999999999998</v>
      </c>
      <c r="AR71">
        <v>2.2080000000000002</v>
      </c>
      <c r="AS71">
        <v>5.3807999999999998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75.150199000000001</v>
      </c>
      <c r="BA71">
        <f t="shared" si="4"/>
        <v>2731.9499430000001</v>
      </c>
      <c r="BB71">
        <v>68</v>
      </c>
      <c r="BD71">
        <v>5.33</v>
      </c>
      <c r="BE71">
        <v>1.92</v>
      </c>
      <c r="BF71">
        <v>2.21</v>
      </c>
      <c r="BG71">
        <v>1.79</v>
      </c>
      <c r="BH71">
        <v>6.05</v>
      </c>
      <c r="BI71">
        <v>0.8</v>
      </c>
      <c r="BJ71">
        <v>0.42</v>
      </c>
      <c r="BK71">
        <v>1.53</v>
      </c>
      <c r="BL71">
        <v>0.94</v>
      </c>
      <c r="BM71">
        <v>0</v>
      </c>
      <c r="BN71">
        <v>2.34</v>
      </c>
      <c r="BO71">
        <v>3.77</v>
      </c>
      <c r="BP71">
        <v>0.26</v>
      </c>
      <c r="BQ71">
        <v>2</v>
      </c>
      <c r="BR71">
        <v>1.0900000000000001</v>
      </c>
      <c r="BS71">
        <v>1.64</v>
      </c>
      <c r="BT71">
        <v>2.9693719999999999</v>
      </c>
      <c r="BU71">
        <v>1.342031</v>
      </c>
      <c r="BV71">
        <v>2.4061699999999999</v>
      </c>
      <c r="BW71">
        <v>0.97132799999999997</v>
      </c>
      <c r="BX71">
        <v>1.959376</v>
      </c>
      <c r="BY71">
        <v>2.6840619999999999</v>
      </c>
      <c r="BZ71">
        <v>1.327717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3.4356</v>
      </c>
      <c r="CK71">
        <v>1.8703129999999999</v>
      </c>
      <c r="CL71">
        <v>1.9378120000000001</v>
      </c>
      <c r="CM71">
        <v>3.5120239999999998</v>
      </c>
      <c r="CN71">
        <v>1.771482</v>
      </c>
      <c r="CO71">
        <v>4.2945000000000002</v>
      </c>
      <c r="CP71">
        <v>4.2584999999999997</v>
      </c>
      <c r="CQ71">
        <v>3.5429620000000002</v>
      </c>
      <c r="CR71">
        <v>0.83592</v>
      </c>
      <c r="CS71">
        <v>2.79379</v>
      </c>
      <c r="CT71">
        <v>0</v>
      </c>
      <c r="CU71">
        <v>0.33600000000000002</v>
      </c>
      <c r="CV71">
        <v>0.31359999999999999</v>
      </c>
      <c r="CW71">
        <v>0.49764000000000003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75.150199000000001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685.22619999999995</v>
      </c>
      <c r="L72">
        <v>624.98</v>
      </c>
      <c r="M72">
        <v>91.759900000000002</v>
      </c>
      <c r="N72">
        <v>119.15625</v>
      </c>
      <c r="O72">
        <v>124.7899</v>
      </c>
      <c r="P72">
        <v>136.4408</v>
      </c>
      <c r="Q72">
        <v>16.919139999999999</v>
      </c>
      <c r="R72">
        <v>41.7316</v>
      </c>
      <c r="S72">
        <v>25.99</v>
      </c>
      <c r="T72">
        <v>0</v>
      </c>
      <c r="U72">
        <v>348.97500000000002</v>
      </c>
      <c r="V72">
        <v>18.140333999999999</v>
      </c>
      <c r="W72">
        <v>46.399079999999998</v>
      </c>
      <c r="X72">
        <v>98.34</v>
      </c>
      <c r="Y72">
        <v>0</v>
      </c>
      <c r="Z72">
        <v>1.1000000000000001</v>
      </c>
      <c r="AA72">
        <v>7.9</v>
      </c>
      <c r="AB72">
        <v>12.492000000000001</v>
      </c>
      <c r="AC72">
        <v>10.02744</v>
      </c>
      <c r="AD72">
        <v>18.864599999999999</v>
      </c>
      <c r="AE72">
        <v>34.022399999999998</v>
      </c>
      <c r="AF72">
        <v>18.288</v>
      </c>
      <c r="AG72">
        <v>45.147199999999998</v>
      </c>
      <c r="AH72">
        <v>68.39</v>
      </c>
      <c r="AI72">
        <v>0</v>
      </c>
      <c r="AJ72">
        <v>0</v>
      </c>
      <c r="AK72">
        <v>26.3</v>
      </c>
      <c r="AL72">
        <v>2.7888000000000002</v>
      </c>
      <c r="AM72">
        <v>4.1369999999999996</v>
      </c>
      <c r="AN72">
        <v>0.70523999999999998</v>
      </c>
      <c r="AO72">
        <v>0</v>
      </c>
      <c r="AP72">
        <v>7.6859999999999999</v>
      </c>
      <c r="AQ72">
        <v>65.207999999999998</v>
      </c>
      <c r="AR72">
        <v>2.2080000000000002</v>
      </c>
      <c r="AS72">
        <v>5.3807999999999998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75.721399000000005</v>
      </c>
      <c r="BA72">
        <f t="shared" si="4"/>
        <v>2800.2118830000004</v>
      </c>
      <c r="BB72">
        <v>69</v>
      </c>
      <c r="BD72">
        <v>5.33</v>
      </c>
      <c r="BE72">
        <v>1.92</v>
      </c>
      <c r="BF72">
        <v>2.21</v>
      </c>
      <c r="BG72">
        <v>1.79</v>
      </c>
      <c r="BH72">
        <v>6.05</v>
      </c>
      <c r="BI72">
        <v>0.8</v>
      </c>
      <c r="BJ72">
        <v>0.42</v>
      </c>
      <c r="BK72">
        <v>1.53</v>
      </c>
      <c r="BL72">
        <v>0.94</v>
      </c>
      <c r="BM72">
        <v>0</v>
      </c>
      <c r="BN72">
        <v>2.34</v>
      </c>
      <c r="BO72">
        <v>3.77</v>
      </c>
      <c r="BP72">
        <v>0.26</v>
      </c>
      <c r="BQ72">
        <v>2</v>
      </c>
      <c r="BR72">
        <v>1.0900000000000001</v>
      </c>
      <c r="BS72">
        <v>1.64</v>
      </c>
      <c r="BT72">
        <v>2.9693719999999999</v>
      </c>
      <c r="BU72">
        <v>1.342031</v>
      </c>
      <c r="BV72">
        <v>2.4061699999999999</v>
      </c>
      <c r="BW72">
        <v>0.97132799999999997</v>
      </c>
      <c r="BX72">
        <v>1.959376</v>
      </c>
      <c r="BY72">
        <v>2.6840619999999999</v>
      </c>
      <c r="BZ72">
        <v>1.327717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3.4356</v>
      </c>
      <c r="CK72">
        <v>1.8703129999999999</v>
      </c>
      <c r="CL72">
        <v>1.9378120000000001</v>
      </c>
      <c r="CM72">
        <v>3.5120239999999998</v>
      </c>
      <c r="CN72">
        <v>1.771482</v>
      </c>
      <c r="CO72">
        <v>4.2945000000000002</v>
      </c>
      <c r="CP72">
        <v>4.2584999999999997</v>
      </c>
      <c r="CQ72">
        <v>3.5429620000000002</v>
      </c>
      <c r="CR72">
        <v>0.83592</v>
      </c>
      <c r="CS72">
        <v>2.79379</v>
      </c>
      <c r="CT72">
        <v>0</v>
      </c>
      <c r="CU72">
        <v>0.67200000000000004</v>
      </c>
      <c r="CV72">
        <v>0.54879999999999995</v>
      </c>
      <c r="CW72">
        <v>0.49764000000000003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75.721399000000005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685.22619999999995</v>
      </c>
      <c r="L73">
        <v>624.98</v>
      </c>
      <c r="M73">
        <v>91.759900000000002</v>
      </c>
      <c r="N73">
        <v>119.15625</v>
      </c>
      <c r="O73">
        <v>124.7899</v>
      </c>
      <c r="P73">
        <v>136.4408</v>
      </c>
      <c r="Q73">
        <v>16.919139999999999</v>
      </c>
      <c r="R73">
        <v>41.7316</v>
      </c>
      <c r="S73">
        <v>25.99</v>
      </c>
      <c r="T73">
        <v>0</v>
      </c>
      <c r="U73">
        <v>348.97500000000002</v>
      </c>
      <c r="V73">
        <v>18.140333999999999</v>
      </c>
      <c r="W73">
        <v>46.399079999999998</v>
      </c>
      <c r="X73">
        <v>98.34</v>
      </c>
      <c r="Y73">
        <v>0</v>
      </c>
      <c r="Z73">
        <v>7.15</v>
      </c>
      <c r="AA73">
        <v>13.983000000000001</v>
      </c>
      <c r="AB73">
        <v>18.044</v>
      </c>
      <c r="AC73">
        <v>20.054880000000001</v>
      </c>
      <c r="AD73">
        <v>28.296900000000001</v>
      </c>
      <c r="AE73">
        <v>51.166499999999999</v>
      </c>
      <c r="AF73">
        <v>18.288</v>
      </c>
      <c r="AG73">
        <v>45.147199999999998</v>
      </c>
      <c r="AH73">
        <v>112.355</v>
      </c>
      <c r="AI73">
        <v>3.9569999999999999</v>
      </c>
      <c r="AJ73">
        <v>0</v>
      </c>
      <c r="AK73">
        <v>26.3</v>
      </c>
      <c r="AL73">
        <v>2.7888000000000002</v>
      </c>
      <c r="AM73">
        <v>9.6530000000000005</v>
      </c>
      <c r="AN73">
        <v>0.70523999999999998</v>
      </c>
      <c r="AO73">
        <v>0</v>
      </c>
      <c r="AP73">
        <v>7.6859999999999999</v>
      </c>
      <c r="AQ73">
        <v>65.207999999999998</v>
      </c>
      <c r="AR73">
        <v>2.2080000000000002</v>
      </c>
      <c r="AS73">
        <v>5.3807999999999998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76.637399000000002</v>
      </c>
      <c r="BA73">
        <f t="shared" si="4"/>
        <v>2908.8547230000004</v>
      </c>
      <c r="BB73">
        <v>70</v>
      </c>
      <c r="BD73">
        <v>5.33</v>
      </c>
      <c r="BE73">
        <v>1.92</v>
      </c>
      <c r="BF73">
        <v>2.21</v>
      </c>
      <c r="BG73">
        <v>1.79</v>
      </c>
      <c r="BH73">
        <v>6.05</v>
      </c>
      <c r="BI73">
        <v>0.8</v>
      </c>
      <c r="BJ73">
        <v>0.42</v>
      </c>
      <c r="BK73">
        <v>1.53</v>
      </c>
      <c r="BL73">
        <v>0.94</v>
      </c>
      <c r="BM73">
        <v>0</v>
      </c>
      <c r="BN73">
        <v>2.34</v>
      </c>
      <c r="BO73">
        <v>3.77</v>
      </c>
      <c r="BP73">
        <v>0.26</v>
      </c>
      <c r="BQ73">
        <v>2</v>
      </c>
      <c r="BR73">
        <v>1.0900000000000001</v>
      </c>
      <c r="BS73">
        <v>1.64</v>
      </c>
      <c r="BT73">
        <v>2.9693719999999999</v>
      </c>
      <c r="BU73">
        <v>1.342031</v>
      </c>
      <c r="BV73">
        <v>2.4061699999999999</v>
      </c>
      <c r="BW73">
        <v>0.97132799999999997</v>
      </c>
      <c r="BX73">
        <v>1.959376</v>
      </c>
      <c r="BY73">
        <v>2.6840619999999999</v>
      </c>
      <c r="BZ73">
        <v>1.327717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3.4356</v>
      </c>
      <c r="CK73">
        <v>1.8703129999999999</v>
      </c>
      <c r="CL73">
        <v>1.9378120000000001</v>
      </c>
      <c r="CM73">
        <v>3.5120239999999998</v>
      </c>
      <c r="CN73">
        <v>1.771482</v>
      </c>
      <c r="CO73">
        <v>4.2945000000000002</v>
      </c>
      <c r="CP73">
        <v>4.2584999999999997</v>
      </c>
      <c r="CQ73">
        <v>3.5429620000000002</v>
      </c>
      <c r="CR73">
        <v>0.83592</v>
      </c>
      <c r="CS73">
        <v>2.79379</v>
      </c>
      <c r="CT73">
        <v>0.23</v>
      </c>
      <c r="CU73">
        <v>1.008</v>
      </c>
      <c r="CV73">
        <v>0.89880000000000004</v>
      </c>
      <c r="CW73">
        <v>0.49764000000000003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76.637399000000002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685.22619999999995</v>
      </c>
      <c r="L74">
        <v>624.98</v>
      </c>
      <c r="M74">
        <v>91.759900000000002</v>
      </c>
      <c r="N74">
        <v>119.15625</v>
      </c>
      <c r="O74">
        <v>124.7899</v>
      </c>
      <c r="P74">
        <v>136.4408</v>
      </c>
      <c r="Q74">
        <v>16.919139999999999</v>
      </c>
      <c r="R74">
        <v>41.7316</v>
      </c>
      <c r="S74">
        <v>25.99</v>
      </c>
      <c r="T74">
        <v>0</v>
      </c>
      <c r="U74">
        <v>348.97500000000002</v>
      </c>
      <c r="V74">
        <v>18.140333999999999</v>
      </c>
      <c r="W74">
        <v>46.399079999999998</v>
      </c>
      <c r="X74">
        <v>98.34</v>
      </c>
      <c r="Y74">
        <v>0</v>
      </c>
      <c r="Z74">
        <v>13.09</v>
      </c>
      <c r="AA74">
        <v>14.04936</v>
      </c>
      <c r="AB74">
        <v>41.140320000000003</v>
      </c>
      <c r="AC74">
        <v>30.112666000000001</v>
      </c>
      <c r="AD74">
        <v>37.729199999999999</v>
      </c>
      <c r="AE74">
        <v>51.209028000000004</v>
      </c>
      <c r="AF74">
        <v>30.784800000000001</v>
      </c>
      <c r="AG74">
        <v>45.147199999999998</v>
      </c>
      <c r="AH74">
        <v>144.79140000000001</v>
      </c>
      <c r="AI74">
        <v>17.146999999999998</v>
      </c>
      <c r="AJ74">
        <v>0</v>
      </c>
      <c r="AK74">
        <v>26.3</v>
      </c>
      <c r="AL74">
        <v>2.7888000000000002</v>
      </c>
      <c r="AM74">
        <v>16.38252</v>
      </c>
      <c r="AN74">
        <v>0.70523999999999998</v>
      </c>
      <c r="AO74">
        <v>0</v>
      </c>
      <c r="AP74">
        <v>3.5868000000000002</v>
      </c>
      <c r="AQ74">
        <v>65.207999999999998</v>
      </c>
      <c r="AR74">
        <v>3.3119999999999998</v>
      </c>
      <c r="AS74">
        <v>5.3807999999999998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78.304399000000004</v>
      </c>
      <c r="BA74">
        <f t="shared" si="4"/>
        <v>3021.0145370000009</v>
      </c>
      <c r="BB74">
        <v>71</v>
      </c>
      <c r="BD74">
        <v>5.33</v>
      </c>
      <c r="BE74">
        <v>1.92</v>
      </c>
      <c r="BF74">
        <v>2.21</v>
      </c>
      <c r="BG74">
        <v>1.79</v>
      </c>
      <c r="BH74">
        <v>6.05</v>
      </c>
      <c r="BI74">
        <v>0.8</v>
      </c>
      <c r="BJ74">
        <v>0.42</v>
      </c>
      <c r="BK74">
        <v>1.53</v>
      </c>
      <c r="BL74">
        <v>0.94</v>
      </c>
      <c r="BM74">
        <v>0</v>
      </c>
      <c r="BN74">
        <v>2.34</v>
      </c>
      <c r="BO74">
        <v>3.77</v>
      </c>
      <c r="BP74">
        <v>0.26</v>
      </c>
      <c r="BQ74">
        <v>2</v>
      </c>
      <c r="BR74">
        <v>1.0900000000000001</v>
      </c>
      <c r="BS74">
        <v>1.64</v>
      </c>
      <c r="BT74">
        <v>2.9693719999999999</v>
      </c>
      <c r="BU74">
        <v>1.342031</v>
      </c>
      <c r="BV74">
        <v>2.4061699999999999</v>
      </c>
      <c r="BW74">
        <v>0.97132799999999997</v>
      </c>
      <c r="BX74">
        <v>1.959376</v>
      </c>
      <c r="BY74">
        <v>2.6840619999999999</v>
      </c>
      <c r="BZ74">
        <v>1.327717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3.4356</v>
      </c>
      <c r="CK74">
        <v>1.8703129999999999</v>
      </c>
      <c r="CL74">
        <v>1.9378120000000001</v>
      </c>
      <c r="CM74">
        <v>3.5120239999999998</v>
      </c>
      <c r="CN74">
        <v>1.771482</v>
      </c>
      <c r="CO74">
        <v>4.2945000000000002</v>
      </c>
      <c r="CP74">
        <v>4.2584999999999997</v>
      </c>
      <c r="CQ74">
        <v>3.5429620000000002</v>
      </c>
      <c r="CR74">
        <v>0.83592</v>
      </c>
      <c r="CS74">
        <v>2.79379</v>
      </c>
      <c r="CT74">
        <v>0.99819999999999998</v>
      </c>
      <c r="CU74">
        <v>1.6632</v>
      </c>
      <c r="CV74">
        <v>1.1424000000000001</v>
      </c>
      <c r="CW74">
        <v>0.49764000000000003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78.304399000000004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685.22619999999995</v>
      </c>
      <c r="L75">
        <v>624.98</v>
      </c>
      <c r="M75">
        <v>91.759900000000002</v>
      </c>
      <c r="N75">
        <v>119.15625</v>
      </c>
      <c r="O75">
        <v>124.7899</v>
      </c>
      <c r="P75">
        <v>136.4408</v>
      </c>
      <c r="Q75">
        <v>10.969139999999999</v>
      </c>
      <c r="R75">
        <v>41.7316</v>
      </c>
      <c r="S75">
        <v>25.99</v>
      </c>
      <c r="T75">
        <v>0</v>
      </c>
      <c r="U75">
        <v>348.97500000000002</v>
      </c>
      <c r="V75">
        <v>18.140333999999999</v>
      </c>
      <c r="W75">
        <v>46.399079999999998</v>
      </c>
      <c r="X75">
        <v>98.34</v>
      </c>
      <c r="Y75">
        <v>0</v>
      </c>
      <c r="Z75">
        <v>13.09</v>
      </c>
      <c r="AA75">
        <v>14.04936</v>
      </c>
      <c r="AB75">
        <v>41.140320000000003</v>
      </c>
      <c r="AC75">
        <v>30.112666000000001</v>
      </c>
      <c r="AD75">
        <v>37.729199999999999</v>
      </c>
      <c r="AE75">
        <v>51.209028000000004</v>
      </c>
      <c r="AF75">
        <v>30.784800000000001</v>
      </c>
      <c r="AG75">
        <v>45.147199999999998</v>
      </c>
      <c r="AH75">
        <v>144.79140000000001</v>
      </c>
      <c r="AI75">
        <v>17.146999999999998</v>
      </c>
      <c r="AJ75">
        <v>0</v>
      </c>
      <c r="AK75">
        <v>26.3</v>
      </c>
      <c r="AL75">
        <v>2.7888000000000002</v>
      </c>
      <c r="AM75">
        <v>16.38252</v>
      </c>
      <c r="AN75">
        <v>0.70523999999999998</v>
      </c>
      <c r="AO75">
        <v>0</v>
      </c>
      <c r="AP75">
        <v>3.5868000000000002</v>
      </c>
      <c r="AQ75">
        <v>65.207999999999998</v>
      </c>
      <c r="AR75">
        <v>4.4160000000000004</v>
      </c>
      <c r="AS75">
        <v>5.3807999999999998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78.304399000000004</v>
      </c>
      <c r="BA75">
        <f t="shared" si="4"/>
        <v>3016.1685370000009</v>
      </c>
      <c r="BB75">
        <v>72</v>
      </c>
      <c r="BD75">
        <v>5.33</v>
      </c>
      <c r="BE75">
        <v>1.92</v>
      </c>
      <c r="BF75">
        <v>2.21</v>
      </c>
      <c r="BG75">
        <v>1.79</v>
      </c>
      <c r="BH75">
        <v>6.05</v>
      </c>
      <c r="BI75">
        <v>0.8</v>
      </c>
      <c r="BJ75">
        <v>0.42</v>
      </c>
      <c r="BK75">
        <v>1.53</v>
      </c>
      <c r="BL75">
        <v>0.94</v>
      </c>
      <c r="BM75">
        <v>0</v>
      </c>
      <c r="BN75">
        <v>2.34</v>
      </c>
      <c r="BO75">
        <v>3.77</v>
      </c>
      <c r="BP75">
        <v>0.26</v>
      </c>
      <c r="BQ75">
        <v>2</v>
      </c>
      <c r="BR75">
        <v>1.0900000000000001</v>
      </c>
      <c r="BS75">
        <v>1.64</v>
      </c>
      <c r="BT75">
        <v>2.9693719999999999</v>
      </c>
      <c r="BU75">
        <v>1.342031</v>
      </c>
      <c r="BV75">
        <v>2.4061699999999999</v>
      </c>
      <c r="BW75">
        <v>0.97132799999999997</v>
      </c>
      <c r="BX75">
        <v>1.959376</v>
      </c>
      <c r="BY75">
        <v>2.6840619999999999</v>
      </c>
      <c r="BZ75">
        <v>1.327717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3.4356</v>
      </c>
      <c r="CK75">
        <v>1.8703129999999999</v>
      </c>
      <c r="CL75">
        <v>1.9378120000000001</v>
      </c>
      <c r="CM75">
        <v>3.5120239999999998</v>
      </c>
      <c r="CN75">
        <v>1.771482</v>
      </c>
      <c r="CO75">
        <v>4.2945000000000002</v>
      </c>
      <c r="CP75">
        <v>4.2584999999999997</v>
      </c>
      <c r="CQ75">
        <v>3.5429620000000002</v>
      </c>
      <c r="CR75">
        <v>0.83592</v>
      </c>
      <c r="CS75">
        <v>2.79379</v>
      </c>
      <c r="CT75">
        <v>0.99819999999999998</v>
      </c>
      <c r="CU75">
        <v>1.6632</v>
      </c>
      <c r="CV75">
        <v>1.1424000000000001</v>
      </c>
      <c r="CW75">
        <v>0.49764000000000003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78.304399000000004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685.22619999999995</v>
      </c>
      <c r="L76">
        <v>624.98</v>
      </c>
      <c r="M76">
        <v>91.759900000000002</v>
      </c>
      <c r="N76">
        <v>119.15625</v>
      </c>
      <c r="O76">
        <v>124.7899</v>
      </c>
      <c r="P76">
        <v>136.4408</v>
      </c>
      <c r="Q76">
        <v>13.230048</v>
      </c>
      <c r="R76">
        <v>41.7316</v>
      </c>
      <c r="S76">
        <v>25.99</v>
      </c>
      <c r="T76">
        <v>0</v>
      </c>
      <c r="U76">
        <v>348.97500000000002</v>
      </c>
      <c r="V76">
        <v>18.140333999999999</v>
      </c>
      <c r="W76">
        <v>46.399079999999998</v>
      </c>
      <c r="X76">
        <v>98.34</v>
      </c>
      <c r="Y76">
        <v>0</v>
      </c>
      <c r="Z76">
        <v>13.09</v>
      </c>
      <c r="AA76">
        <v>14.04936</v>
      </c>
      <c r="AB76">
        <v>41.140320000000003</v>
      </c>
      <c r="AC76">
        <v>30.112666000000001</v>
      </c>
      <c r="AD76">
        <v>37.729199999999999</v>
      </c>
      <c r="AE76">
        <v>51.209028000000004</v>
      </c>
      <c r="AF76">
        <v>30.784800000000001</v>
      </c>
      <c r="AG76">
        <v>45.147199999999998</v>
      </c>
      <c r="AH76">
        <v>144.79140000000001</v>
      </c>
      <c r="AI76">
        <v>17.146999999999998</v>
      </c>
      <c r="AJ76">
        <v>0</v>
      </c>
      <c r="AK76">
        <v>26.3</v>
      </c>
      <c r="AL76">
        <v>2.7888000000000002</v>
      </c>
      <c r="AM76">
        <v>16.38252</v>
      </c>
      <c r="AN76">
        <v>0.70523999999999998</v>
      </c>
      <c r="AO76">
        <v>0</v>
      </c>
      <c r="AP76">
        <v>3.5868000000000002</v>
      </c>
      <c r="AQ76">
        <v>65.207999999999998</v>
      </c>
      <c r="AR76">
        <v>4.4160000000000004</v>
      </c>
      <c r="AS76">
        <v>8.0711999999999993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78.304399000000004</v>
      </c>
      <c r="BA76">
        <f t="shared" si="4"/>
        <v>3021.1198450000011</v>
      </c>
      <c r="BB76">
        <v>73</v>
      </c>
      <c r="BD76">
        <v>5.33</v>
      </c>
      <c r="BE76">
        <v>1.92</v>
      </c>
      <c r="BF76">
        <v>2.21</v>
      </c>
      <c r="BG76">
        <v>1.79</v>
      </c>
      <c r="BH76">
        <v>6.05</v>
      </c>
      <c r="BI76">
        <v>0.8</v>
      </c>
      <c r="BJ76">
        <v>0.42</v>
      </c>
      <c r="BK76">
        <v>1.53</v>
      </c>
      <c r="BL76">
        <v>0.94</v>
      </c>
      <c r="BM76">
        <v>0</v>
      </c>
      <c r="BN76">
        <v>2.34</v>
      </c>
      <c r="BO76">
        <v>3.77</v>
      </c>
      <c r="BP76">
        <v>0.26</v>
      </c>
      <c r="BQ76">
        <v>2</v>
      </c>
      <c r="BR76">
        <v>1.0900000000000001</v>
      </c>
      <c r="BS76">
        <v>1.64</v>
      </c>
      <c r="BT76">
        <v>2.9693719999999999</v>
      </c>
      <c r="BU76">
        <v>1.342031</v>
      </c>
      <c r="BV76">
        <v>2.4061699999999999</v>
      </c>
      <c r="BW76">
        <v>0.97132799999999997</v>
      </c>
      <c r="BX76">
        <v>1.959376</v>
      </c>
      <c r="BY76">
        <v>2.6840619999999999</v>
      </c>
      <c r="BZ76">
        <v>1.327717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3.4356</v>
      </c>
      <c r="CK76">
        <v>1.8703129999999999</v>
      </c>
      <c r="CL76">
        <v>1.9378120000000001</v>
      </c>
      <c r="CM76">
        <v>3.5120239999999998</v>
      </c>
      <c r="CN76">
        <v>1.771482</v>
      </c>
      <c r="CO76">
        <v>4.2945000000000002</v>
      </c>
      <c r="CP76">
        <v>4.2584999999999997</v>
      </c>
      <c r="CQ76">
        <v>3.5429620000000002</v>
      </c>
      <c r="CR76">
        <v>0.83592</v>
      </c>
      <c r="CS76">
        <v>2.79379</v>
      </c>
      <c r="CT76">
        <v>0.99819999999999998</v>
      </c>
      <c r="CU76">
        <v>1.6632</v>
      </c>
      <c r="CV76">
        <v>1.1424000000000001</v>
      </c>
      <c r="CW76">
        <v>0.49764000000000003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78.304399000000004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685.22619999999995</v>
      </c>
      <c r="L77">
        <v>624.98</v>
      </c>
      <c r="M77">
        <v>91.759900000000002</v>
      </c>
      <c r="N77">
        <v>119.15625</v>
      </c>
      <c r="O77">
        <v>124.7899</v>
      </c>
      <c r="P77">
        <v>136.4408</v>
      </c>
      <c r="Q77">
        <v>13.380423</v>
      </c>
      <c r="R77">
        <v>41.7316</v>
      </c>
      <c r="S77">
        <v>25.99</v>
      </c>
      <c r="T77">
        <v>0</v>
      </c>
      <c r="U77">
        <v>348.97500000000002</v>
      </c>
      <c r="V77">
        <v>18.140333999999999</v>
      </c>
      <c r="W77">
        <v>46.399079999999998</v>
      </c>
      <c r="X77">
        <v>98.34</v>
      </c>
      <c r="Y77">
        <v>0</v>
      </c>
      <c r="Z77">
        <v>13.09</v>
      </c>
      <c r="AA77">
        <v>14.04936</v>
      </c>
      <c r="AB77">
        <v>41.140320000000003</v>
      </c>
      <c r="AC77">
        <v>30.112666000000001</v>
      </c>
      <c r="AD77">
        <v>37.729199999999999</v>
      </c>
      <c r="AE77">
        <v>51.209028000000004</v>
      </c>
      <c r="AF77">
        <v>30.784800000000001</v>
      </c>
      <c r="AG77">
        <v>45.147199999999998</v>
      </c>
      <c r="AH77">
        <v>144.79140000000001</v>
      </c>
      <c r="AI77">
        <v>17.146999999999998</v>
      </c>
      <c r="AJ77">
        <v>0</v>
      </c>
      <c r="AK77">
        <v>26.3</v>
      </c>
      <c r="AL77">
        <v>2.7888000000000002</v>
      </c>
      <c r="AM77">
        <v>16.38252</v>
      </c>
      <c r="AN77">
        <v>0.70523999999999998</v>
      </c>
      <c r="AO77">
        <v>0</v>
      </c>
      <c r="AP77">
        <v>3.5868000000000002</v>
      </c>
      <c r="AQ77">
        <v>65.207999999999998</v>
      </c>
      <c r="AR77">
        <v>4.4160000000000004</v>
      </c>
      <c r="AS77">
        <v>5.3807999999999998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78.304399000000004</v>
      </c>
      <c r="BA77">
        <f t="shared" si="4"/>
        <v>3018.5798200000013</v>
      </c>
      <c r="BB77">
        <v>74</v>
      </c>
      <c r="BD77">
        <v>5.33</v>
      </c>
      <c r="BE77">
        <v>1.92</v>
      </c>
      <c r="BF77">
        <v>2.21</v>
      </c>
      <c r="BG77">
        <v>1.79</v>
      </c>
      <c r="BH77">
        <v>6.05</v>
      </c>
      <c r="BI77">
        <v>0.8</v>
      </c>
      <c r="BJ77">
        <v>0.42</v>
      </c>
      <c r="BK77">
        <v>1.53</v>
      </c>
      <c r="BL77">
        <v>0.94</v>
      </c>
      <c r="BM77">
        <v>0</v>
      </c>
      <c r="BN77">
        <v>2.34</v>
      </c>
      <c r="BO77">
        <v>3.77</v>
      </c>
      <c r="BP77">
        <v>0.26</v>
      </c>
      <c r="BQ77">
        <v>2</v>
      </c>
      <c r="BR77">
        <v>1.0900000000000001</v>
      </c>
      <c r="BS77">
        <v>1.64</v>
      </c>
      <c r="BT77">
        <v>2.9693719999999999</v>
      </c>
      <c r="BU77">
        <v>1.342031</v>
      </c>
      <c r="BV77">
        <v>2.4061699999999999</v>
      </c>
      <c r="BW77">
        <v>0.97132799999999997</v>
      </c>
      <c r="BX77">
        <v>1.959376</v>
      </c>
      <c r="BY77">
        <v>2.6840619999999999</v>
      </c>
      <c r="BZ77">
        <v>1.327717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3.4356</v>
      </c>
      <c r="CK77">
        <v>1.8703129999999999</v>
      </c>
      <c r="CL77">
        <v>1.9378120000000001</v>
      </c>
      <c r="CM77">
        <v>3.5120239999999998</v>
      </c>
      <c r="CN77">
        <v>1.771482</v>
      </c>
      <c r="CO77">
        <v>4.2945000000000002</v>
      </c>
      <c r="CP77">
        <v>4.2584999999999997</v>
      </c>
      <c r="CQ77">
        <v>3.5429620000000002</v>
      </c>
      <c r="CR77">
        <v>0.83592</v>
      </c>
      <c r="CS77">
        <v>2.79379</v>
      </c>
      <c r="CT77">
        <v>0.99819999999999998</v>
      </c>
      <c r="CU77">
        <v>1.6632</v>
      </c>
      <c r="CV77">
        <v>1.1424000000000001</v>
      </c>
      <c r="CW77">
        <v>0.49764000000000003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78.304399000000004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685.22619999999995</v>
      </c>
      <c r="L78">
        <v>624.98</v>
      </c>
      <c r="M78">
        <v>91.759900000000002</v>
      </c>
      <c r="N78">
        <v>119.15625</v>
      </c>
      <c r="O78">
        <v>124.7899</v>
      </c>
      <c r="P78">
        <v>136.4408</v>
      </c>
      <c r="Q78">
        <v>13.380423</v>
      </c>
      <c r="R78">
        <v>41.7316</v>
      </c>
      <c r="S78">
        <v>25.99</v>
      </c>
      <c r="T78">
        <v>0</v>
      </c>
      <c r="U78">
        <v>348.97500000000002</v>
      </c>
      <c r="V78">
        <v>18.140333999999999</v>
      </c>
      <c r="W78">
        <v>46.399079999999998</v>
      </c>
      <c r="X78">
        <v>98.34</v>
      </c>
      <c r="Y78">
        <v>0</v>
      </c>
      <c r="Z78">
        <v>13.09</v>
      </c>
      <c r="AA78">
        <v>14.04936</v>
      </c>
      <c r="AB78">
        <v>41.140320000000003</v>
      </c>
      <c r="AC78">
        <v>30.112666000000001</v>
      </c>
      <c r="AD78">
        <v>37.729199999999999</v>
      </c>
      <c r="AE78">
        <v>51.209028000000004</v>
      </c>
      <c r="AF78">
        <v>30.784800000000001</v>
      </c>
      <c r="AG78">
        <v>45.147199999999998</v>
      </c>
      <c r="AH78">
        <v>136.78</v>
      </c>
      <c r="AI78">
        <v>17.146999999999998</v>
      </c>
      <c r="AJ78">
        <v>0</v>
      </c>
      <c r="AK78">
        <v>26.3</v>
      </c>
      <c r="AL78">
        <v>2.7888000000000002</v>
      </c>
      <c r="AM78">
        <v>16.38252</v>
      </c>
      <c r="AN78">
        <v>0.70523999999999998</v>
      </c>
      <c r="AO78">
        <v>0</v>
      </c>
      <c r="AP78">
        <v>3.5868000000000002</v>
      </c>
      <c r="AQ78">
        <v>65.207999999999998</v>
      </c>
      <c r="AR78">
        <v>4.4160000000000004</v>
      </c>
      <c r="AS78">
        <v>5.3807999999999998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78.256799000000015</v>
      </c>
      <c r="BA78">
        <f t="shared" si="4"/>
        <v>3010.5208200000015</v>
      </c>
      <c r="BB78">
        <v>75</v>
      </c>
      <c r="BD78">
        <v>5.33</v>
      </c>
      <c r="BE78">
        <v>1.92</v>
      </c>
      <c r="BF78">
        <v>2.21</v>
      </c>
      <c r="BG78">
        <v>1.79</v>
      </c>
      <c r="BH78">
        <v>6.05</v>
      </c>
      <c r="BI78">
        <v>0.8</v>
      </c>
      <c r="BJ78">
        <v>0.42</v>
      </c>
      <c r="BK78">
        <v>1.53</v>
      </c>
      <c r="BL78">
        <v>0.94</v>
      </c>
      <c r="BM78">
        <v>0</v>
      </c>
      <c r="BN78">
        <v>2.34</v>
      </c>
      <c r="BO78">
        <v>3.77</v>
      </c>
      <c r="BP78">
        <v>0.26</v>
      </c>
      <c r="BQ78">
        <v>2</v>
      </c>
      <c r="BR78">
        <v>1.0900000000000001</v>
      </c>
      <c r="BS78">
        <v>1.64</v>
      </c>
      <c r="BT78">
        <v>2.9693719999999999</v>
      </c>
      <c r="BU78">
        <v>1.342031</v>
      </c>
      <c r="BV78">
        <v>2.4061699999999999</v>
      </c>
      <c r="BW78">
        <v>0.97132799999999997</v>
      </c>
      <c r="BX78">
        <v>1.959376</v>
      </c>
      <c r="BY78">
        <v>2.6840619999999999</v>
      </c>
      <c r="BZ78">
        <v>1.327717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3.4356</v>
      </c>
      <c r="CK78">
        <v>1.8703129999999999</v>
      </c>
      <c r="CL78">
        <v>1.9378120000000001</v>
      </c>
      <c r="CM78">
        <v>3.5120239999999998</v>
      </c>
      <c r="CN78">
        <v>1.771482</v>
      </c>
      <c r="CO78">
        <v>4.2945000000000002</v>
      </c>
      <c r="CP78">
        <v>4.2584999999999997</v>
      </c>
      <c r="CQ78">
        <v>3.5429620000000002</v>
      </c>
      <c r="CR78">
        <v>0.83592</v>
      </c>
      <c r="CS78">
        <v>2.79379</v>
      </c>
      <c r="CT78">
        <v>0.99819999999999998</v>
      </c>
      <c r="CU78">
        <v>1.6632</v>
      </c>
      <c r="CV78">
        <v>1.0948</v>
      </c>
      <c r="CW78">
        <v>0.49764000000000003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78.256799000000015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685.22619999999995</v>
      </c>
      <c r="L79">
        <v>624.98</v>
      </c>
      <c r="M79">
        <v>91.759900000000002</v>
      </c>
      <c r="N79">
        <v>119.15625</v>
      </c>
      <c r="O79">
        <v>124.7899</v>
      </c>
      <c r="P79">
        <v>136.4408</v>
      </c>
      <c r="Q79">
        <v>13.419995999999999</v>
      </c>
      <c r="R79">
        <v>41.7316</v>
      </c>
      <c r="S79">
        <v>25.99</v>
      </c>
      <c r="T79">
        <v>0</v>
      </c>
      <c r="U79">
        <v>348.97500000000002</v>
      </c>
      <c r="V79">
        <v>18.187615000000001</v>
      </c>
      <c r="W79">
        <v>46.399079999999998</v>
      </c>
      <c r="X79">
        <v>98.34</v>
      </c>
      <c r="Y79">
        <v>0</v>
      </c>
      <c r="Z79">
        <v>13.09</v>
      </c>
      <c r="AA79">
        <v>14.04936</v>
      </c>
      <c r="AB79">
        <v>41.140320000000003</v>
      </c>
      <c r="AC79">
        <v>30.112666000000001</v>
      </c>
      <c r="AD79">
        <v>37.729199999999999</v>
      </c>
      <c r="AE79">
        <v>51.209028000000004</v>
      </c>
      <c r="AF79">
        <v>30.784800000000001</v>
      </c>
      <c r="AG79">
        <v>45.147199999999998</v>
      </c>
      <c r="AH79">
        <v>120.65949999999999</v>
      </c>
      <c r="AI79">
        <v>17.146999999999998</v>
      </c>
      <c r="AJ79">
        <v>0</v>
      </c>
      <c r="AK79">
        <v>26.3</v>
      </c>
      <c r="AL79">
        <v>2.7888000000000002</v>
      </c>
      <c r="AM79">
        <v>10.92168</v>
      </c>
      <c r="AN79">
        <v>0.70523999999999998</v>
      </c>
      <c r="AO79">
        <v>0</v>
      </c>
      <c r="AP79">
        <v>3.5868000000000002</v>
      </c>
      <c r="AQ79">
        <v>65.207999999999998</v>
      </c>
      <c r="AR79">
        <v>11.04</v>
      </c>
      <c r="AS79">
        <v>5.3807999999999998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77.712198999999998</v>
      </c>
      <c r="BA79">
        <f t="shared" si="4"/>
        <v>2995.1057340000007</v>
      </c>
      <c r="BB79">
        <v>76</v>
      </c>
      <c r="BD79">
        <v>5.33</v>
      </c>
      <c r="BE79">
        <v>1.92</v>
      </c>
      <c r="BF79">
        <v>2.21</v>
      </c>
      <c r="BG79">
        <v>1.79</v>
      </c>
      <c r="BH79">
        <v>6.05</v>
      </c>
      <c r="BI79">
        <v>0.8</v>
      </c>
      <c r="BJ79">
        <v>0.42</v>
      </c>
      <c r="BK79">
        <v>1.53</v>
      </c>
      <c r="BL79">
        <v>0.94</v>
      </c>
      <c r="BM79">
        <v>0</v>
      </c>
      <c r="BN79">
        <v>2.34</v>
      </c>
      <c r="BO79">
        <v>3.77</v>
      </c>
      <c r="BP79">
        <v>0.26</v>
      </c>
      <c r="BQ79">
        <v>2</v>
      </c>
      <c r="BR79">
        <v>1.0900000000000001</v>
      </c>
      <c r="BS79">
        <v>1.64</v>
      </c>
      <c r="BT79">
        <v>2.9693719999999999</v>
      </c>
      <c r="BU79">
        <v>1.342031</v>
      </c>
      <c r="BV79">
        <v>2.4061699999999999</v>
      </c>
      <c r="BW79">
        <v>0.97132799999999997</v>
      </c>
      <c r="BX79">
        <v>1.959376</v>
      </c>
      <c r="BY79">
        <v>2.6840619999999999</v>
      </c>
      <c r="BZ79">
        <v>1.327717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3.4356</v>
      </c>
      <c r="CK79">
        <v>1.8703129999999999</v>
      </c>
      <c r="CL79">
        <v>1.9378120000000001</v>
      </c>
      <c r="CM79">
        <v>3.5120239999999998</v>
      </c>
      <c r="CN79">
        <v>1.771482</v>
      </c>
      <c r="CO79">
        <v>4.2945000000000002</v>
      </c>
      <c r="CP79">
        <v>4.2584999999999997</v>
      </c>
      <c r="CQ79">
        <v>3.5429620000000002</v>
      </c>
      <c r="CR79">
        <v>0.83592</v>
      </c>
      <c r="CS79">
        <v>2.79379</v>
      </c>
      <c r="CT79">
        <v>0.99819999999999998</v>
      </c>
      <c r="CU79">
        <v>1.2474000000000001</v>
      </c>
      <c r="CV79">
        <v>0.96599999999999997</v>
      </c>
      <c r="CW79">
        <v>0.49764000000000003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77.712198999999998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685.22619999999995</v>
      </c>
      <c r="L80">
        <v>624.98</v>
      </c>
      <c r="M80">
        <v>91.759900000000002</v>
      </c>
      <c r="N80">
        <v>119.15625</v>
      </c>
      <c r="O80">
        <v>124.7899</v>
      </c>
      <c r="P80">
        <v>136.4408</v>
      </c>
      <c r="Q80">
        <v>16.919139999999999</v>
      </c>
      <c r="R80">
        <v>41.7316</v>
      </c>
      <c r="S80">
        <v>25.99</v>
      </c>
      <c r="T80">
        <v>0</v>
      </c>
      <c r="U80">
        <v>348.97500000000002</v>
      </c>
      <c r="V80">
        <v>18.187615000000001</v>
      </c>
      <c r="W80">
        <v>46.399079999999998</v>
      </c>
      <c r="X80">
        <v>98.34</v>
      </c>
      <c r="Y80">
        <v>0</v>
      </c>
      <c r="Z80">
        <v>13.09</v>
      </c>
      <c r="AA80">
        <v>13.983000000000001</v>
      </c>
      <c r="AB80">
        <v>18.044</v>
      </c>
      <c r="AC80">
        <v>20.074670999999999</v>
      </c>
      <c r="AD80">
        <v>28.296900000000001</v>
      </c>
      <c r="AE80">
        <v>51.209028000000004</v>
      </c>
      <c r="AF80">
        <v>27.635200000000001</v>
      </c>
      <c r="AG80">
        <v>45.147199999999998</v>
      </c>
      <c r="AH80">
        <v>72.395700000000005</v>
      </c>
      <c r="AI80">
        <v>3.2974999999999999</v>
      </c>
      <c r="AJ80">
        <v>0</v>
      </c>
      <c r="AK80">
        <v>26.3</v>
      </c>
      <c r="AL80">
        <v>2.7888000000000002</v>
      </c>
      <c r="AM80">
        <v>10.92168</v>
      </c>
      <c r="AN80">
        <v>0.70523999999999998</v>
      </c>
      <c r="AO80">
        <v>0</v>
      </c>
      <c r="AP80">
        <v>3.5868000000000002</v>
      </c>
      <c r="AQ80">
        <v>65.207999999999998</v>
      </c>
      <c r="AR80">
        <v>30.911999999999999</v>
      </c>
      <c r="AS80">
        <v>5.3807999999999998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75.934798999999998</v>
      </c>
      <c r="BA80">
        <f t="shared" si="4"/>
        <v>2908.8036030000003</v>
      </c>
      <c r="BB80">
        <v>77</v>
      </c>
      <c r="BD80">
        <v>5.33</v>
      </c>
      <c r="BE80">
        <v>1.92</v>
      </c>
      <c r="BF80">
        <v>2.21</v>
      </c>
      <c r="BG80">
        <v>1.79</v>
      </c>
      <c r="BH80">
        <v>6.05</v>
      </c>
      <c r="BI80">
        <v>0.8</v>
      </c>
      <c r="BJ80">
        <v>0.42</v>
      </c>
      <c r="BK80">
        <v>1.53</v>
      </c>
      <c r="BL80">
        <v>0.94</v>
      </c>
      <c r="BM80">
        <v>0</v>
      </c>
      <c r="BN80">
        <v>2.34</v>
      </c>
      <c r="BO80">
        <v>3.77</v>
      </c>
      <c r="BP80">
        <v>0.26</v>
      </c>
      <c r="BQ80">
        <v>2</v>
      </c>
      <c r="BR80">
        <v>1.0900000000000001</v>
      </c>
      <c r="BS80">
        <v>1.64</v>
      </c>
      <c r="BT80">
        <v>2.9693719999999999</v>
      </c>
      <c r="BU80">
        <v>1.342031</v>
      </c>
      <c r="BV80">
        <v>2.4061699999999999</v>
      </c>
      <c r="BW80">
        <v>0.97132799999999997</v>
      </c>
      <c r="BX80">
        <v>1.959376</v>
      </c>
      <c r="BY80">
        <v>2.6840619999999999</v>
      </c>
      <c r="BZ80">
        <v>1.327717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3.4356</v>
      </c>
      <c r="CK80">
        <v>1.8703129999999999</v>
      </c>
      <c r="CL80">
        <v>1.9378120000000001</v>
      </c>
      <c r="CM80">
        <v>3.5120239999999998</v>
      </c>
      <c r="CN80">
        <v>1.771482</v>
      </c>
      <c r="CO80">
        <v>4.2945000000000002</v>
      </c>
      <c r="CP80">
        <v>4.2584999999999997</v>
      </c>
      <c r="CQ80">
        <v>3.5429620000000002</v>
      </c>
      <c r="CR80">
        <v>0.83592</v>
      </c>
      <c r="CS80">
        <v>2.79379</v>
      </c>
      <c r="CT80">
        <v>2.3E-2</v>
      </c>
      <c r="CU80">
        <v>0.83160000000000001</v>
      </c>
      <c r="CV80">
        <v>0.5796</v>
      </c>
      <c r="CW80">
        <v>0.49764000000000003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75.934798999999998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685.22619999999995</v>
      </c>
      <c r="L81">
        <v>624.98</v>
      </c>
      <c r="M81">
        <v>91.759900000000002</v>
      </c>
      <c r="N81">
        <v>119.15625</v>
      </c>
      <c r="O81">
        <v>124.7899</v>
      </c>
      <c r="P81">
        <v>136.4408</v>
      </c>
      <c r="Q81">
        <v>16.919139999999999</v>
      </c>
      <c r="R81">
        <v>41.7316</v>
      </c>
      <c r="S81">
        <v>25.99</v>
      </c>
      <c r="T81">
        <v>0</v>
      </c>
      <c r="U81">
        <v>348.97500000000002</v>
      </c>
      <c r="V81">
        <v>18.187615000000001</v>
      </c>
      <c r="W81">
        <v>46.399079999999998</v>
      </c>
      <c r="X81">
        <v>98.34</v>
      </c>
      <c r="Y81">
        <v>0</v>
      </c>
      <c r="Z81">
        <v>7.15</v>
      </c>
      <c r="AA81">
        <v>13.983000000000001</v>
      </c>
      <c r="AB81">
        <v>3.47</v>
      </c>
      <c r="AC81">
        <v>0</v>
      </c>
      <c r="AD81">
        <v>18.864599999999999</v>
      </c>
      <c r="AE81">
        <v>51.209028000000004</v>
      </c>
      <c r="AF81">
        <v>27.431999999999999</v>
      </c>
      <c r="AG81">
        <v>45.147199999999998</v>
      </c>
      <c r="AH81">
        <v>21.494</v>
      </c>
      <c r="AI81">
        <v>0</v>
      </c>
      <c r="AJ81">
        <v>0</v>
      </c>
      <c r="AK81">
        <v>26.3</v>
      </c>
      <c r="AL81">
        <v>2.7888000000000002</v>
      </c>
      <c r="AM81">
        <v>5.4608400000000001</v>
      </c>
      <c r="AN81">
        <v>0.70523999999999998</v>
      </c>
      <c r="AO81">
        <v>0</v>
      </c>
      <c r="AP81">
        <v>3.5868000000000002</v>
      </c>
      <c r="AQ81">
        <v>65.207999999999998</v>
      </c>
      <c r="AR81">
        <v>30.911999999999999</v>
      </c>
      <c r="AS81">
        <v>5.3807999999999998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75.389599000000004</v>
      </c>
      <c r="BA81">
        <f t="shared" si="4"/>
        <v>2798.3741920000002</v>
      </c>
      <c r="BB81">
        <v>78</v>
      </c>
      <c r="BD81">
        <v>5.33</v>
      </c>
      <c r="BE81">
        <v>1.92</v>
      </c>
      <c r="BF81">
        <v>2.21</v>
      </c>
      <c r="BG81">
        <v>1.79</v>
      </c>
      <c r="BH81">
        <v>6.05</v>
      </c>
      <c r="BI81">
        <v>0.8</v>
      </c>
      <c r="BJ81">
        <v>0.42</v>
      </c>
      <c r="BK81">
        <v>1.53</v>
      </c>
      <c r="BL81">
        <v>0.94</v>
      </c>
      <c r="BM81">
        <v>0</v>
      </c>
      <c r="BN81">
        <v>2.34</v>
      </c>
      <c r="BO81">
        <v>3.77</v>
      </c>
      <c r="BP81">
        <v>0.26</v>
      </c>
      <c r="BQ81">
        <v>2</v>
      </c>
      <c r="BR81">
        <v>1.0900000000000001</v>
      </c>
      <c r="BS81">
        <v>1.64</v>
      </c>
      <c r="BT81">
        <v>2.9693719999999999</v>
      </c>
      <c r="BU81">
        <v>1.342031</v>
      </c>
      <c r="BV81">
        <v>2.4061699999999999</v>
      </c>
      <c r="BW81">
        <v>0.97132799999999997</v>
      </c>
      <c r="BX81">
        <v>1.959376</v>
      </c>
      <c r="BY81">
        <v>2.6840619999999999</v>
      </c>
      <c r="BZ81">
        <v>1.327717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3.4356</v>
      </c>
      <c r="CK81">
        <v>1.8703129999999999</v>
      </c>
      <c r="CL81">
        <v>1.9378120000000001</v>
      </c>
      <c r="CM81">
        <v>3.5120239999999998</v>
      </c>
      <c r="CN81">
        <v>1.771482</v>
      </c>
      <c r="CO81">
        <v>4.2945000000000002</v>
      </c>
      <c r="CP81">
        <v>4.2584999999999997</v>
      </c>
      <c r="CQ81">
        <v>3.5429620000000002</v>
      </c>
      <c r="CR81">
        <v>0.83592</v>
      </c>
      <c r="CS81">
        <v>2.79379</v>
      </c>
      <c r="CT81">
        <v>0</v>
      </c>
      <c r="CU81">
        <v>0.71819999999999995</v>
      </c>
      <c r="CV81">
        <v>0.17080000000000001</v>
      </c>
      <c r="CW81">
        <v>0.49764000000000003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75.389599000000004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685.22619999999995</v>
      </c>
      <c r="L82">
        <v>624.98</v>
      </c>
      <c r="M82">
        <v>91.759900000000002</v>
      </c>
      <c r="N82">
        <v>119.15625</v>
      </c>
      <c r="O82">
        <v>124.7899</v>
      </c>
      <c r="P82">
        <v>136.4408</v>
      </c>
      <c r="Q82">
        <v>16.919139999999999</v>
      </c>
      <c r="R82">
        <v>41.7316</v>
      </c>
      <c r="S82">
        <v>25.99</v>
      </c>
      <c r="T82">
        <v>0</v>
      </c>
      <c r="U82">
        <v>348.97500000000002</v>
      </c>
      <c r="V82">
        <v>18.187615000000001</v>
      </c>
      <c r="W82">
        <v>46.399079999999998</v>
      </c>
      <c r="X82">
        <v>98.34</v>
      </c>
      <c r="Y82">
        <v>0</v>
      </c>
      <c r="Z82">
        <v>6.5537999999999998</v>
      </c>
      <c r="AA82">
        <v>11.85</v>
      </c>
      <c r="AB82">
        <v>0</v>
      </c>
      <c r="AC82">
        <v>0</v>
      </c>
      <c r="AD82">
        <v>9.4322999999999997</v>
      </c>
      <c r="AE82">
        <v>51.209028000000004</v>
      </c>
      <c r="AF82">
        <v>27.431999999999999</v>
      </c>
      <c r="AG82">
        <v>45.147199999999998</v>
      </c>
      <c r="AH82">
        <v>0</v>
      </c>
      <c r="AI82">
        <v>0</v>
      </c>
      <c r="AJ82">
        <v>0</v>
      </c>
      <c r="AK82">
        <v>26.3</v>
      </c>
      <c r="AL82">
        <v>2.7888000000000002</v>
      </c>
      <c r="AM82">
        <v>0.96530000000000005</v>
      </c>
      <c r="AN82">
        <v>0.70523999999999998</v>
      </c>
      <c r="AO82">
        <v>0</v>
      </c>
      <c r="AP82">
        <v>3.5868000000000002</v>
      </c>
      <c r="AQ82">
        <v>65.207999999999998</v>
      </c>
      <c r="AR82">
        <v>4.4160000000000004</v>
      </c>
      <c r="AS82">
        <v>5.3807999999999998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74.836599000000007</v>
      </c>
      <c r="BA82">
        <f t="shared" si="4"/>
        <v>2729.7041520000002</v>
      </c>
      <c r="BB82">
        <v>79</v>
      </c>
      <c r="BD82">
        <v>5.33</v>
      </c>
      <c r="BE82">
        <v>1.92</v>
      </c>
      <c r="BF82">
        <v>2.21</v>
      </c>
      <c r="BG82">
        <v>1.79</v>
      </c>
      <c r="BH82">
        <v>6.05</v>
      </c>
      <c r="BI82">
        <v>0.8</v>
      </c>
      <c r="BJ82">
        <v>0.42</v>
      </c>
      <c r="BK82">
        <v>1.53</v>
      </c>
      <c r="BL82">
        <v>0.94</v>
      </c>
      <c r="BM82">
        <v>0</v>
      </c>
      <c r="BN82">
        <v>2.34</v>
      </c>
      <c r="BO82">
        <v>3.77</v>
      </c>
      <c r="BP82">
        <v>0.26</v>
      </c>
      <c r="BQ82">
        <v>2</v>
      </c>
      <c r="BR82">
        <v>1.0900000000000001</v>
      </c>
      <c r="BS82">
        <v>1.64</v>
      </c>
      <c r="BT82">
        <v>2.9693719999999999</v>
      </c>
      <c r="BU82">
        <v>1.342031</v>
      </c>
      <c r="BV82">
        <v>2.4061699999999999</v>
      </c>
      <c r="BW82">
        <v>0.97132799999999997</v>
      </c>
      <c r="BX82">
        <v>1.959376</v>
      </c>
      <c r="BY82">
        <v>2.6840619999999999</v>
      </c>
      <c r="BZ82">
        <v>1.327717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3.4356</v>
      </c>
      <c r="CK82">
        <v>1.8703129999999999</v>
      </c>
      <c r="CL82">
        <v>1.9378120000000001</v>
      </c>
      <c r="CM82">
        <v>3.5120239999999998</v>
      </c>
      <c r="CN82">
        <v>1.771482</v>
      </c>
      <c r="CO82">
        <v>4.2945000000000002</v>
      </c>
      <c r="CP82">
        <v>4.2584999999999997</v>
      </c>
      <c r="CQ82">
        <v>3.5429620000000002</v>
      </c>
      <c r="CR82">
        <v>0.83592</v>
      </c>
      <c r="CS82">
        <v>2.79379</v>
      </c>
      <c r="CT82">
        <v>0</v>
      </c>
      <c r="CU82">
        <v>0.33600000000000002</v>
      </c>
      <c r="CV82">
        <v>0</v>
      </c>
      <c r="CW82">
        <v>0.49764000000000003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74.836599000000007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685.22619999999995</v>
      </c>
      <c r="L83">
        <v>624.98</v>
      </c>
      <c r="M83">
        <v>91.759900000000002</v>
      </c>
      <c r="N83">
        <v>119.15625</v>
      </c>
      <c r="O83">
        <v>124.7899</v>
      </c>
      <c r="P83">
        <v>136.4408</v>
      </c>
      <c r="Q83">
        <v>16.919139999999999</v>
      </c>
      <c r="R83">
        <v>41.7316</v>
      </c>
      <c r="S83">
        <v>25.99</v>
      </c>
      <c r="T83">
        <v>0</v>
      </c>
      <c r="U83">
        <v>348.97500000000002</v>
      </c>
      <c r="V83">
        <v>18.247551000000001</v>
      </c>
      <c r="W83">
        <v>46.399079999999998</v>
      </c>
      <c r="X83">
        <v>98.34</v>
      </c>
      <c r="Y83">
        <v>0</v>
      </c>
      <c r="Z83">
        <v>6.5537999999999998</v>
      </c>
      <c r="AA83">
        <v>11.85</v>
      </c>
      <c r="AB83">
        <v>0</v>
      </c>
      <c r="AC83">
        <v>0</v>
      </c>
      <c r="AD83">
        <v>2.734</v>
      </c>
      <c r="AE83">
        <v>31.896000000000001</v>
      </c>
      <c r="AF83">
        <v>27.431999999999999</v>
      </c>
      <c r="AG83">
        <v>45.147199999999998</v>
      </c>
      <c r="AH83">
        <v>0</v>
      </c>
      <c r="AI83">
        <v>0</v>
      </c>
      <c r="AJ83">
        <v>0</v>
      </c>
      <c r="AK83">
        <v>26.3</v>
      </c>
      <c r="AL83">
        <v>2.7888000000000002</v>
      </c>
      <c r="AM83">
        <v>0</v>
      </c>
      <c r="AN83">
        <v>0.70523999999999998</v>
      </c>
      <c r="AO83">
        <v>0</v>
      </c>
      <c r="AP83">
        <v>3.5868000000000002</v>
      </c>
      <c r="AQ83">
        <v>65.207999999999998</v>
      </c>
      <c r="AR83">
        <v>4.4160000000000004</v>
      </c>
      <c r="AS83">
        <v>5.3807999999999998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74.500599000000008</v>
      </c>
      <c r="BA83">
        <f t="shared" si="4"/>
        <v>2702.4514600000002</v>
      </c>
      <c r="BB83">
        <v>80</v>
      </c>
      <c r="BD83">
        <v>5.33</v>
      </c>
      <c r="BE83">
        <v>1.92</v>
      </c>
      <c r="BF83">
        <v>2.21</v>
      </c>
      <c r="BG83">
        <v>1.79</v>
      </c>
      <c r="BH83">
        <v>6.05</v>
      </c>
      <c r="BI83">
        <v>0.8</v>
      </c>
      <c r="BJ83">
        <v>0.42</v>
      </c>
      <c r="BK83">
        <v>1.53</v>
      </c>
      <c r="BL83">
        <v>0.94</v>
      </c>
      <c r="BM83">
        <v>0</v>
      </c>
      <c r="BN83">
        <v>2.34</v>
      </c>
      <c r="BO83">
        <v>3.77</v>
      </c>
      <c r="BP83">
        <v>0.26</v>
      </c>
      <c r="BQ83">
        <v>2</v>
      </c>
      <c r="BR83">
        <v>1.0900000000000001</v>
      </c>
      <c r="BS83">
        <v>1.64</v>
      </c>
      <c r="BT83">
        <v>2.9693719999999999</v>
      </c>
      <c r="BU83">
        <v>1.342031</v>
      </c>
      <c r="BV83">
        <v>2.4061699999999999</v>
      </c>
      <c r="BW83">
        <v>0.97132799999999997</v>
      </c>
      <c r="BX83">
        <v>1.959376</v>
      </c>
      <c r="BY83">
        <v>2.6840619999999999</v>
      </c>
      <c r="BZ83">
        <v>1.327717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3.4356</v>
      </c>
      <c r="CK83">
        <v>1.8703129999999999</v>
      </c>
      <c r="CL83">
        <v>1.9378120000000001</v>
      </c>
      <c r="CM83">
        <v>3.5120239999999998</v>
      </c>
      <c r="CN83">
        <v>1.771482</v>
      </c>
      <c r="CO83">
        <v>4.2945000000000002</v>
      </c>
      <c r="CP83">
        <v>4.2584999999999997</v>
      </c>
      <c r="CQ83">
        <v>3.5429620000000002</v>
      </c>
      <c r="CR83">
        <v>0.83592</v>
      </c>
      <c r="CS83">
        <v>2.79379</v>
      </c>
      <c r="CT83">
        <v>0</v>
      </c>
      <c r="CU83">
        <v>0</v>
      </c>
      <c r="CV83">
        <v>0</v>
      </c>
      <c r="CW83">
        <v>0.49764000000000003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74.500599000000008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685.22619999999995</v>
      </c>
      <c r="L84">
        <v>427</v>
      </c>
      <c r="M84">
        <v>91.759900000000002</v>
      </c>
      <c r="N84">
        <v>119.15625</v>
      </c>
      <c r="O84">
        <v>124.7899</v>
      </c>
      <c r="P84">
        <v>136.4408</v>
      </c>
      <c r="Q84">
        <v>16.919139999999999</v>
      </c>
      <c r="R84">
        <v>41.7316</v>
      </c>
      <c r="S84">
        <v>25.99</v>
      </c>
      <c r="T84">
        <v>0</v>
      </c>
      <c r="U84">
        <v>348.97500000000002</v>
      </c>
      <c r="V84">
        <v>18.247551000000001</v>
      </c>
      <c r="W84">
        <v>46.399079999999998</v>
      </c>
      <c r="X84">
        <v>98.34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15.948</v>
      </c>
      <c r="AF84">
        <v>27.431999999999999</v>
      </c>
      <c r="AG84">
        <v>45.147199999999998</v>
      </c>
      <c r="AH84">
        <v>0</v>
      </c>
      <c r="AI84">
        <v>0</v>
      </c>
      <c r="AJ84">
        <v>0</v>
      </c>
      <c r="AK84">
        <v>26.3</v>
      </c>
      <c r="AL84">
        <v>2.7888000000000002</v>
      </c>
      <c r="AM84">
        <v>0</v>
      </c>
      <c r="AN84">
        <v>0.70523999999999998</v>
      </c>
      <c r="AO84">
        <v>0</v>
      </c>
      <c r="AP84">
        <v>3.5868000000000002</v>
      </c>
      <c r="AQ84">
        <v>48.905999999999999</v>
      </c>
      <c r="AR84">
        <v>4.4160000000000004</v>
      </c>
      <c r="AS84">
        <v>5.3807999999999998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74.500599000000008</v>
      </c>
      <c r="BA84">
        <f t="shared" si="4"/>
        <v>2457.6374599999999</v>
      </c>
      <c r="BB84">
        <v>81</v>
      </c>
      <c r="BD84">
        <v>5.33</v>
      </c>
      <c r="BE84">
        <v>1.92</v>
      </c>
      <c r="BF84">
        <v>2.21</v>
      </c>
      <c r="BG84">
        <v>1.79</v>
      </c>
      <c r="BH84">
        <v>6.05</v>
      </c>
      <c r="BI84">
        <v>0.8</v>
      </c>
      <c r="BJ84">
        <v>0.42</v>
      </c>
      <c r="BK84">
        <v>1.53</v>
      </c>
      <c r="BL84">
        <v>0.94</v>
      </c>
      <c r="BM84">
        <v>0</v>
      </c>
      <c r="BN84">
        <v>2.34</v>
      </c>
      <c r="BO84">
        <v>3.77</v>
      </c>
      <c r="BP84">
        <v>0.26</v>
      </c>
      <c r="BQ84">
        <v>2</v>
      </c>
      <c r="BR84">
        <v>1.0900000000000001</v>
      </c>
      <c r="BS84">
        <v>1.64</v>
      </c>
      <c r="BT84">
        <v>2.9693719999999999</v>
      </c>
      <c r="BU84">
        <v>1.342031</v>
      </c>
      <c r="BV84">
        <v>2.4061699999999999</v>
      </c>
      <c r="BW84">
        <v>0.97132799999999997</v>
      </c>
      <c r="BX84">
        <v>1.959376</v>
      </c>
      <c r="BY84">
        <v>2.6840619999999999</v>
      </c>
      <c r="BZ84">
        <v>1.327717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3.4356</v>
      </c>
      <c r="CK84">
        <v>1.8703129999999999</v>
      </c>
      <c r="CL84">
        <v>1.9378120000000001</v>
      </c>
      <c r="CM84">
        <v>3.5120239999999998</v>
      </c>
      <c r="CN84">
        <v>1.771482</v>
      </c>
      <c r="CO84">
        <v>4.2945000000000002</v>
      </c>
      <c r="CP84">
        <v>4.2584999999999997</v>
      </c>
      <c r="CQ84">
        <v>3.5429620000000002</v>
      </c>
      <c r="CR84">
        <v>0.83592</v>
      </c>
      <c r="CS84">
        <v>2.79379</v>
      </c>
      <c r="CT84">
        <v>0</v>
      </c>
      <c r="CU84">
        <v>0</v>
      </c>
      <c r="CV84">
        <v>0</v>
      </c>
      <c r="CW84">
        <v>0.49764000000000003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74.500599000000008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685.22619999999995</v>
      </c>
      <c r="L85">
        <v>427</v>
      </c>
      <c r="M85">
        <v>91.759900000000002</v>
      </c>
      <c r="N85">
        <v>119.15625</v>
      </c>
      <c r="O85">
        <v>124.7899</v>
      </c>
      <c r="P85">
        <v>136.4408</v>
      </c>
      <c r="Q85">
        <v>16.919139999999999</v>
      </c>
      <c r="R85">
        <v>41.7316</v>
      </c>
      <c r="S85">
        <v>25.99</v>
      </c>
      <c r="T85">
        <v>0</v>
      </c>
      <c r="U85">
        <v>348.97500000000002</v>
      </c>
      <c r="V85">
        <v>18.247551000000001</v>
      </c>
      <c r="W85">
        <v>46.399079999999998</v>
      </c>
      <c r="X85">
        <v>98.34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18.288</v>
      </c>
      <c r="AG85">
        <v>45.147199999999998</v>
      </c>
      <c r="AH85">
        <v>0</v>
      </c>
      <c r="AI85">
        <v>0</v>
      </c>
      <c r="AJ85">
        <v>0</v>
      </c>
      <c r="AK85">
        <v>26.3</v>
      </c>
      <c r="AL85">
        <v>2.7888000000000002</v>
      </c>
      <c r="AM85">
        <v>0</v>
      </c>
      <c r="AN85">
        <v>0.70523999999999998</v>
      </c>
      <c r="AO85">
        <v>0</v>
      </c>
      <c r="AP85">
        <v>3.5868000000000002</v>
      </c>
      <c r="AQ85">
        <v>46.991999999999997</v>
      </c>
      <c r="AR85">
        <v>11.04</v>
      </c>
      <c r="AS85">
        <v>5.3807999999999998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74.500599000000008</v>
      </c>
      <c r="BA85">
        <f t="shared" si="4"/>
        <v>2437.2554600000003</v>
      </c>
      <c r="BB85">
        <v>82</v>
      </c>
      <c r="BD85">
        <v>5.33</v>
      </c>
      <c r="BE85">
        <v>1.92</v>
      </c>
      <c r="BF85">
        <v>2.21</v>
      </c>
      <c r="BG85">
        <v>1.79</v>
      </c>
      <c r="BH85">
        <v>6.05</v>
      </c>
      <c r="BI85">
        <v>0.8</v>
      </c>
      <c r="BJ85">
        <v>0.42</v>
      </c>
      <c r="BK85">
        <v>1.53</v>
      </c>
      <c r="BL85">
        <v>0.94</v>
      </c>
      <c r="BM85">
        <v>0</v>
      </c>
      <c r="BN85">
        <v>2.34</v>
      </c>
      <c r="BO85">
        <v>3.77</v>
      </c>
      <c r="BP85">
        <v>0.26</v>
      </c>
      <c r="BQ85">
        <v>2</v>
      </c>
      <c r="BR85">
        <v>1.0900000000000001</v>
      </c>
      <c r="BS85">
        <v>1.64</v>
      </c>
      <c r="BT85">
        <v>2.9693719999999999</v>
      </c>
      <c r="BU85">
        <v>1.342031</v>
      </c>
      <c r="BV85">
        <v>2.4061699999999999</v>
      </c>
      <c r="BW85">
        <v>0.97132799999999997</v>
      </c>
      <c r="BX85">
        <v>1.959376</v>
      </c>
      <c r="BY85">
        <v>2.6840619999999999</v>
      </c>
      <c r="BZ85">
        <v>1.327717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3.4356</v>
      </c>
      <c r="CK85">
        <v>1.8703129999999999</v>
      </c>
      <c r="CL85">
        <v>1.9378120000000001</v>
      </c>
      <c r="CM85">
        <v>3.5120239999999998</v>
      </c>
      <c r="CN85">
        <v>1.771482</v>
      </c>
      <c r="CO85">
        <v>4.2945000000000002</v>
      </c>
      <c r="CP85">
        <v>4.2584999999999997</v>
      </c>
      <c r="CQ85">
        <v>3.5429620000000002</v>
      </c>
      <c r="CR85">
        <v>0.83592</v>
      </c>
      <c r="CS85">
        <v>2.79379</v>
      </c>
      <c r="CT85">
        <v>0</v>
      </c>
      <c r="CU85">
        <v>0</v>
      </c>
      <c r="CV85">
        <v>0</v>
      </c>
      <c r="CW85">
        <v>0.49764000000000003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74.500599000000008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685.22619999999995</v>
      </c>
      <c r="L86">
        <v>427</v>
      </c>
      <c r="M86">
        <v>91.759900000000002</v>
      </c>
      <c r="N86">
        <v>119.15625</v>
      </c>
      <c r="O86">
        <v>124.7899</v>
      </c>
      <c r="P86">
        <v>136.4408</v>
      </c>
      <c r="Q86">
        <v>16.919139999999999</v>
      </c>
      <c r="R86">
        <v>41.7316</v>
      </c>
      <c r="S86">
        <v>25.99</v>
      </c>
      <c r="T86">
        <v>0</v>
      </c>
      <c r="U86">
        <v>348.97500000000002</v>
      </c>
      <c r="V86">
        <v>18.247551000000001</v>
      </c>
      <c r="W86">
        <v>46.399079999999998</v>
      </c>
      <c r="X86">
        <v>98.34</v>
      </c>
      <c r="Y86">
        <v>0</v>
      </c>
      <c r="Z86">
        <v>1.1000000000000001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18.288</v>
      </c>
      <c r="AG86">
        <v>45.147199999999998</v>
      </c>
      <c r="AH86">
        <v>0</v>
      </c>
      <c r="AI86">
        <v>0</v>
      </c>
      <c r="AJ86">
        <v>0</v>
      </c>
      <c r="AK86">
        <v>26.3</v>
      </c>
      <c r="AL86">
        <v>2.7888000000000002</v>
      </c>
      <c r="AM86">
        <v>0</v>
      </c>
      <c r="AN86">
        <v>0.70523999999999998</v>
      </c>
      <c r="AO86">
        <v>0</v>
      </c>
      <c r="AP86">
        <v>3.5868000000000002</v>
      </c>
      <c r="AQ86">
        <v>32.603999999999999</v>
      </c>
      <c r="AR86">
        <v>30.911999999999999</v>
      </c>
      <c r="AS86">
        <v>5.3807999999999998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74.500599000000008</v>
      </c>
      <c r="BA86">
        <f t="shared" si="4"/>
        <v>2437.2856599999996</v>
      </c>
      <c r="BB86">
        <v>83</v>
      </c>
      <c r="BD86">
        <v>5.33</v>
      </c>
      <c r="BE86">
        <v>1.92</v>
      </c>
      <c r="BF86">
        <v>2.21</v>
      </c>
      <c r="BG86">
        <v>1.79</v>
      </c>
      <c r="BH86">
        <v>6.05</v>
      </c>
      <c r="BI86">
        <v>0.8</v>
      </c>
      <c r="BJ86">
        <v>0.42</v>
      </c>
      <c r="BK86">
        <v>1.53</v>
      </c>
      <c r="BL86">
        <v>0.94</v>
      </c>
      <c r="BM86">
        <v>0</v>
      </c>
      <c r="BN86">
        <v>2.34</v>
      </c>
      <c r="BO86">
        <v>3.77</v>
      </c>
      <c r="BP86">
        <v>0.26</v>
      </c>
      <c r="BQ86">
        <v>2</v>
      </c>
      <c r="BR86">
        <v>1.0900000000000001</v>
      </c>
      <c r="BS86">
        <v>1.64</v>
      </c>
      <c r="BT86">
        <v>2.9693719999999999</v>
      </c>
      <c r="BU86">
        <v>1.342031</v>
      </c>
      <c r="BV86">
        <v>2.4061699999999999</v>
      </c>
      <c r="BW86">
        <v>0.97132799999999997</v>
      </c>
      <c r="BX86">
        <v>1.959376</v>
      </c>
      <c r="BY86">
        <v>2.6840619999999999</v>
      </c>
      <c r="BZ86">
        <v>1.327717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3.4356</v>
      </c>
      <c r="CK86">
        <v>1.8703129999999999</v>
      </c>
      <c r="CL86">
        <v>1.9378120000000001</v>
      </c>
      <c r="CM86">
        <v>3.5120239999999998</v>
      </c>
      <c r="CN86">
        <v>1.771482</v>
      </c>
      <c r="CO86">
        <v>4.2945000000000002</v>
      </c>
      <c r="CP86">
        <v>4.2584999999999997</v>
      </c>
      <c r="CQ86">
        <v>3.5429620000000002</v>
      </c>
      <c r="CR86">
        <v>0.83592</v>
      </c>
      <c r="CS86">
        <v>2.79379</v>
      </c>
      <c r="CT86">
        <v>0</v>
      </c>
      <c r="CU86">
        <v>0</v>
      </c>
      <c r="CV86">
        <v>0</v>
      </c>
      <c r="CW86">
        <v>0.49764000000000003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74.500599000000008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685.22619999999995</v>
      </c>
      <c r="L87">
        <v>373.74066499999998</v>
      </c>
      <c r="M87">
        <v>91.759900000000002</v>
      </c>
      <c r="N87">
        <v>119.15625</v>
      </c>
      <c r="O87">
        <v>124.7899</v>
      </c>
      <c r="P87">
        <v>136.4408</v>
      </c>
      <c r="Q87">
        <v>12.469139999999999</v>
      </c>
      <c r="R87">
        <v>41.7316</v>
      </c>
      <c r="S87">
        <v>21.565249000000001</v>
      </c>
      <c r="T87">
        <v>0</v>
      </c>
      <c r="U87">
        <v>348.97500000000002</v>
      </c>
      <c r="V87">
        <v>20.730333999999999</v>
      </c>
      <c r="W87">
        <v>46.399079999999998</v>
      </c>
      <c r="X87">
        <v>98.34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18.288</v>
      </c>
      <c r="AG87">
        <v>45.147199999999998</v>
      </c>
      <c r="AH87">
        <v>0</v>
      </c>
      <c r="AI87">
        <v>0</v>
      </c>
      <c r="AJ87">
        <v>0</v>
      </c>
      <c r="AK87">
        <v>26.3</v>
      </c>
      <c r="AL87">
        <v>2.7888000000000002</v>
      </c>
      <c r="AM87">
        <v>0</v>
      </c>
      <c r="AN87">
        <v>0.70523999999999998</v>
      </c>
      <c r="AO87">
        <v>0</v>
      </c>
      <c r="AP87">
        <v>3.5868000000000002</v>
      </c>
      <c r="AQ87">
        <v>32.603999999999999</v>
      </c>
      <c r="AR87">
        <v>30.911999999999999</v>
      </c>
      <c r="AS87">
        <v>5.3807999999999998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74.500599000000008</v>
      </c>
      <c r="BA87">
        <f t="shared" si="4"/>
        <v>2376.5343569999991</v>
      </c>
      <c r="BB87">
        <v>84</v>
      </c>
      <c r="BD87">
        <v>5.33</v>
      </c>
      <c r="BE87">
        <v>1.92</v>
      </c>
      <c r="BF87">
        <v>2.21</v>
      </c>
      <c r="BG87">
        <v>1.79</v>
      </c>
      <c r="BH87">
        <v>6.05</v>
      </c>
      <c r="BI87">
        <v>0.8</v>
      </c>
      <c r="BJ87">
        <v>0.42</v>
      </c>
      <c r="BK87">
        <v>1.53</v>
      </c>
      <c r="BL87">
        <v>0.94</v>
      </c>
      <c r="BM87">
        <v>0</v>
      </c>
      <c r="BN87">
        <v>2.34</v>
      </c>
      <c r="BO87">
        <v>3.77</v>
      </c>
      <c r="BP87">
        <v>0.26</v>
      </c>
      <c r="BQ87">
        <v>2</v>
      </c>
      <c r="BR87">
        <v>1.0900000000000001</v>
      </c>
      <c r="BS87">
        <v>1.64</v>
      </c>
      <c r="BT87">
        <v>2.9693719999999999</v>
      </c>
      <c r="BU87">
        <v>1.342031</v>
      </c>
      <c r="BV87">
        <v>2.4061699999999999</v>
      </c>
      <c r="BW87">
        <v>0.97132799999999997</v>
      </c>
      <c r="BX87">
        <v>1.959376</v>
      </c>
      <c r="BY87">
        <v>2.6840619999999999</v>
      </c>
      <c r="BZ87">
        <v>1.327717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3.4356</v>
      </c>
      <c r="CK87">
        <v>1.8703129999999999</v>
      </c>
      <c r="CL87">
        <v>1.9378120000000001</v>
      </c>
      <c r="CM87">
        <v>3.5120239999999998</v>
      </c>
      <c r="CN87">
        <v>1.771482</v>
      </c>
      <c r="CO87">
        <v>4.2945000000000002</v>
      </c>
      <c r="CP87">
        <v>4.2584999999999997</v>
      </c>
      <c r="CQ87">
        <v>3.5429620000000002</v>
      </c>
      <c r="CR87">
        <v>0.83592</v>
      </c>
      <c r="CS87">
        <v>2.79379</v>
      </c>
      <c r="CT87">
        <v>0</v>
      </c>
      <c r="CU87">
        <v>0</v>
      </c>
      <c r="CV87">
        <v>0</v>
      </c>
      <c r="CW87">
        <v>0.49764000000000003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74.500599000000008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685.22619999999995</v>
      </c>
      <c r="L88">
        <v>358.22</v>
      </c>
      <c r="M88">
        <v>91.759900000000002</v>
      </c>
      <c r="N88">
        <v>119.15625</v>
      </c>
      <c r="O88">
        <v>124.7899</v>
      </c>
      <c r="P88">
        <v>136.4408</v>
      </c>
      <c r="Q88">
        <v>12.469139999999999</v>
      </c>
      <c r="R88">
        <v>41.7316</v>
      </c>
      <c r="S88">
        <v>21.43</v>
      </c>
      <c r="T88">
        <v>0</v>
      </c>
      <c r="U88">
        <v>348.97500000000002</v>
      </c>
      <c r="V88">
        <v>20.730333999999999</v>
      </c>
      <c r="W88">
        <v>46.399079999999998</v>
      </c>
      <c r="X88">
        <v>98.34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18.288</v>
      </c>
      <c r="AG88">
        <v>45.147199999999998</v>
      </c>
      <c r="AH88">
        <v>0</v>
      </c>
      <c r="AI88">
        <v>0</v>
      </c>
      <c r="AJ88">
        <v>0</v>
      </c>
      <c r="AK88">
        <v>26.3</v>
      </c>
      <c r="AL88">
        <v>2.7888000000000002</v>
      </c>
      <c r="AM88">
        <v>0</v>
      </c>
      <c r="AN88">
        <v>0.70523999999999998</v>
      </c>
      <c r="AO88">
        <v>0</v>
      </c>
      <c r="AP88">
        <v>3.5868000000000002</v>
      </c>
      <c r="AQ88">
        <v>16.302</v>
      </c>
      <c r="AR88">
        <v>4.4160000000000004</v>
      </c>
      <c r="AS88">
        <v>5.3807999999999998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74.500599000000008</v>
      </c>
      <c r="BA88">
        <f t="shared" si="4"/>
        <v>2318.0804429999998</v>
      </c>
      <c r="BB88">
        <v>85</v>
      </c>
      <c r="BD88">
        <v>5.33</v>
      </c>
      <c r="BE88">
        <v>1.92</v>
      </c>
      <c r="BF88">
        <v>2.21</v>
      </c>
      <c r="BG88">
        <v>1.79</v>
      </c>
      <c r="BH88">
        <v>6.05</v>
      </c>
      <c r="BI88">
        <v>0.8</v>
      </c>
      <c r="BJ88">
        <v>0.42</v>
      </c>
      <c r="BK88">
        <v>1.53</v>
      </c>
      <c r="BL88">
        <v>0.94</v>
      </c>
      <c r="BM88">
        <v>0</v>
      </c>
      <c r="BN88">
        <v>2.34</v>
      </c>
      <c r="BO88">
        <v>3.77</v>
      </c>
      <c r="BP88">
        <v>0.26</v>
      </c>
      <c r="BQ88">
        <v>2</v>
      </c>
      <c r="BR88">
        <v>1.0900000000000001</v>
      </c>
      <c r="BS88">
        <v>1.64</v>
      </c>
      <c r="BT88">
        <v>2.9693719999999999</v>
      </c>
      <c r="BU88">
        <v>1.342031</v>
      </c>
      <c r="BV88">
        <v>2.4061699999999999</v>
      </c>
      <c r="BW88">
        <v>0.97132799999999997</v>
      </c>
      <c r="BX88">
        <v>1.959376</v>
      </c>
      <c r="BY88">
        <v>2.6840619999999999</v>
      </c>
      <c r="BZ88">
        <v>1.327717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3.4356</v>
      </c>
      <c r="CK88">
        <v>1.8703129999999999</v>
      </c>
      <c r="CL88">
        <v>1.9378120000000001</v>
      </c>
      <c r="CM88">
        <v>3.5120239999999998</v>
      </c>
      <c r="CN88">
        <v>1.771482</v>
      </c>
      <c r="CO88">
        <v>4.2945000000000002</v>
      </c>
      <c r="CP88">
        <v>4.2584999999999997</v>
      </c>
      <c r="CQ88">
        <v>3.5429620000000002</v>
      </c>
      <c r="CR88">
        <v>0.83592</v>
      </c>
      <c r="CS88">
        <v>2.79379</v>
      </c>
      <c r="CT88">
        <v>0</v>
      </c>
      <c r="CU88">
        <v>0</v>
      </c>
      <c r="CV88">
        <v>0</v>
      </c>
      <c r="CW88">
        <v>0.49764000000000003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74.500599000000008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624.05453399999999</v>
      </c>
      <c r="L89">
        <v>358.22</v>
      </c>
      <c r="M89">
        <v>91.759900000000002</v>
      </c>
      <c r="N89">
        <v>119.15625</v>
      </c>
      <c r="O89">
        <v>124.7899</v>
      </c>
      <c r="P89">
        <v>136.4408</v>
      </c>
      <c r="Q89">
        <v>12.469139999999999</v>
      </c>
      <c r="R89">
        <v>41.7316</v>
      </c>
      <c r="S89">
        <v>21.43</v>
      </c>
      <c r="T89">
        <v>0</v>
      </c>
      <c r="U89">
        <v>348.97500000000002</v>
      </c>
      <c r="V89">
        <v>20.730333999999999</v>
      </c>
      <c r="W89">
        <v>46.399079999999998</v>
      </c>
      <c r="X89">
        <v>98.34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18.288</v>
      </c>
      <c r="AG89">
        <v>45.147199999999998</v>
      </c>
      <c r="AH89">
        <v>0</v>
      </c>
      <c r="AI89">
        <v>0</v>
      </c>
      <c r="AJ89">
        <v>0</v>
      </c>
      <c r="AK89">
        <v>26.3</v>
      </c>
      <c r="AL89">
        <v>2.7888000000000002</v>
      </c>
      <c r="AM89">
        <v>0</v>
      </c>
      <c r="AN89">
        <v>0.70523999999999998</v>
      </c>
      <c r="AO89">
        <v>0</v>
      </c>
      <c r="AP89">
        <v>3.5868000000000002</v>
      </c>
      <c r="AQ89">
        <v>16.302</v>
      </c>
      <c r="AR89">
        <v>3.3119999999999998</v>
      </c>
      <c r="AS89">
        <v>5.3807999999999998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74.500599000000008</v>
      </c>
      <c r="BA89">
        <f t="shared" si="4"/>
        <v>2255.8047769999994</v>
      </c>
      <c r="BB89">
        <v>86</v>
      </c>
      <c r="BD89">
        <v>5.33</v>
      </c>
      <c r="BE89">
        <v>1.92</v>
      </c>
      <c r="BF89">
        <v>2.21</v>
      </c>
      <c r="BG89">
        <v>1.79</v>
      </c>
      <c r="BH89">
        <v>6.05</v>
      </c>
      <c r="BI89">
        <v>0.8</v>
      </c>
      <c r="BJ89">
        <v>0.42</v>
      </c>
      <c r="BK89">
        <v>1.53</v>
      </c>
      <c r="BL89">
        <v>0.94</v>
      </c>
      <c r="BM89">
        <v>0</v>
      </c>
      <c r="BN89">
        <v>2.34</v>
      </c>
      <c r="BO89">
        <v>3.77</v>
      </c>
      <c r="BP89">
        <v>0.26</v>
      </c>
      <c r="BQ89">
        <v>2</v>
      </c>
      <c r="BR89">
        <v>1.0900000000000001</v>
      </c>
      <c r="BS89">
        <v>1.64</v>
      </c>
      <c r="BT89">
        <v>2.9693719999999999</v>
      </c>
      <c r="BU89">
        <v>1.342031</v>
      </c>
      <c r="BV89">
        <v>2.4061699999999999</v>
      </c>
      <c r="BW89">
        <v>0.97132799999999997</v>
      </c>
      <c r="BX89">
        <v>1.959376</v>
      </c>
      <c r="BY89">
        <v>2.6840619999999999</v>
      </c>
      <c r="BZ89">
        <v>1.327717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3.4356</v>
      </c>
      <c r="CK89">
        <v>1.8703129999999999</v>
      </c>
      <c r="CL89">
        <v>1.9378120000000001</v>
      </c>
      <c r="CM89">
        <v>3.5120239999999998</v>
      </c>
      <c r="CN89">
        <v>1.771482</v>
      </c>
      <c r="CO89">
        <v>4.2945000000000002</v>
      </c>
      <c r="CP89">
        <v>4.2584999999999997</v>
      </c>
      <c r="CQ89">
        <v>3.5429620000000002</v>
      </c>
      <c r="CR89">
        <v>0.83592</v>
      </c>
      <c r="CS89">
        <v>2.79379</v>
      </c>
      <c r="CT89">
        <v>0</v>
      </c>
      <c r="CU89">
        <v>0</v>
      </c>
      <c r="CV89">
        <v>0</v>
      </c>
      <c r="CW89">
        <v>0.49764000000000003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74.500599000000008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600.55730000000005</v>
      </c>
      <c r="L90">
        <v>358.22</v>
      </c>
      <c r="M90">
        <v>91.759900000000002</v>
      </c>
      <c r="N90">
        <v>119.15625</v>
      </c>
      <c r="O90">
        <v>124.7899</v>
      </c>
      <c r="P90">
        <v>136.4408</v>
      </c>
      <c r="Q90">
        <v>12.469139999999999</v>
      </c>
      <c r="R90">
        <v>41.7316</v>
      </c>
      <c r="S90">
        <v>21.43</v>
      </c>
      <c r="T90">
        <v>0</v>
      </c>
      <c r="U90">
        <v>348.97500000000002</v>
      </c>
      <c r="V90">
        <v>20.730333999999999</v>
      </c>
      <c r="W90">
        <v>46.399079999999998</v>
      </c>
      <c r="X90">
        <v>98.34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18.288</v>
      </c>
      <c r="AG90">
        <v>45.147199999999998</v>
      </c>
      <c r="AH90">
        <v>0</v>
      </c>
      <c r="AI90">
        <v>0</v>
      </c>
      <c r="AJ90">
        <v>0</v>
      </c>
      <c r="AK90">
        <v>26.3</v>
      </c>
      <c r="AL90">
        <v>2.7888000000000002</v>
      </c>
      <c r="AM90">
        <v>0</v>
      </c>
      <c r="AN90">
        <v>0.70523999999999998</v>
      </c>
      <c r="AO90">
        <v>0</v>
      </c>
      <c r="AP90">
        <v>3.5868000000000002</v>
      </c>
      <c r="AQ90">
        <v>16.302</v>
      </c>
      <c r="AR90">
        <v>3.3119999999999998</v>
      </c>
      <c r="AS90">
        <v>5.3807999999999998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74.500599000000008</v>
      </c>
      <c r="BA90">
        <f t="shared" si="4"/>
        <v>2232.3075429999999</v>
      </c>
      <c r="BB90">
        <v>87</v>
      </c>
      <c r="BD90">
        <v>5.33</v>
      </c>
      <c r="BE90">
        <v>1.92</v>
      </c>
      <c r="BF90">
        <v>2.21</v>
      </c>
      <c r="BG90">
        <v>1.79</v>
      </c>
      <c r="BH90">
        <v>6.05</v>
      </c>
      <c r="BI90">
        <v>0.8</v>
      </c>
      <c r="BJ90">
        <v>0.42</v>
      </c>
      <c r="BK90">
        <v>1.53</v>
      </c>
      <c r="BL90">
        <v>0.94</v>
      </c>
      <c r="BM90">
        <v>0</v>
      </c>
      <c r="BN90">
        <v>2.34</v>
      </c>
      <c r="BO90">
        <v>3.77</v>
      </c>
      <c r="BP90">
        <v>0.26</v>
      </c>
      <c r="BQ90">
        <v>2</v>
      </c>
      <c r="BR90">
        <v>1.0900000000000001</v>
      </c>
      <c r="BS90">
        <v>1.64</v>
      </c>
      <c r="BT90">
        <v>2.9693719999999999</v>
      </c>
      <c r="BU90">
        <v>1.342031</v>
      </c>
      <c r="BV90">
        <v>2.4061699999999999</v>
      </c>
      <c r="BW90">
        <v>0.97132799999999997</v>
      </c>
      <c r="BX90">
        <v>1.959376</v>
      </c>
      <c r="BY90">
        <v>2.6840619999999999</v>
      </c>
      <c r="BZ90">
        <v>1.327717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3.4356</v>
      </c>
      <c r="CK90">
        <v>1.8703129999999999</v>
      </c>
      <c r="CL90">
        <v>1.9378120000000001</v>
      </c>
      <c r="CM90">
        <v>3.5120239999999998</v>
      </c>
      <c r="CN90">
        <v>1.771482</v>
      </c>
      <c r="CO90">
        <v>4.2945000000000002</v>
      </c>
      <c r="CP90">
        <v>4.2584999999999997</v>
      </c>
      <c r="CQ90">
        <v>3.5429620000000002</v>
      </c>
      <c r="CR90">
        <v>0.83592</v>
      </c>
      <c r="CS90">
        <v>2.79379</v>
      </c>
      <c r="CT90">
        <v>0</v>
      </c>
      <c r="CU90">
        <v>0</v>
      </c>
      <c r="CV90">
        <v>0</v>
      </c>
      <c r="CW90">
        <v>0.49764000000000003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74.500599000000008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600.55730000000005</v>
      </c>
      <c r="L91">
        <v>358.22</v>
      </c>
      <c r="M91">
        <v>91.759900000000002</v>
      </c>
      <c r="N91">
        <v>119.15625</v>
      </c>
      <c r="O91">
        <v>124.7899</v>
      </c>
      <c r="P91">
        <v>136.4408</v>
      </c>
      <c r="Q91">
        <v>12.469139999999999</v>
      </c>
      <c r="R91">
        <v>41.7316</v>
      </c>
      <c r="S91">
        <v>21.43</v>
      </c>
      <c r="T91">
        <v>0</v>
      </c>
      <c r="U91">
        <v>348.97500000000002</v>
      </c>
      <c r="V91">
        <v>15.464600000000001</v>
      </c>
      <c r="W91">
        <v>46.399079999999998</v>
      </c>
      <c r="X91">
        <v>98.34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18.288</v>
      </c>
      <c r="AG91">
        <v>45.147199999999998</v>
      </c>
      <c r="AH91">
        <v>0</v>
      </c>
      <c r="AI91">
        <v>0</v>
      </c>
      <c r="AJ91">
        <v>0</v>
      </c>
      <c r="AK91">
        <v>26.3</v>
      </c>
      <c r="AL91">
        <v>2.7888000000000002</v>
      </c>
      <c r="AM91">
        <v>0</v>
      </c>
      <c r="AN91">
        <v>0.70523999999999998</v>
      </c>
      <c r="AO91">
        <v>0</v>
      </c>
      <c r="AP91">
        <v>3.5868000000000002</v>
      </c>
      <c r="AQ91">
        <v>16.302</v>
      </c>
      <c r="AR91">
        <v>3.3119999999999998</v>
      </c>
      <c r="AS91">
        <v>5.3807999999999998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74.540599000000014</v>
      </c>
      <c r="BA91">
        <f t="shared" si="4"/>
        <v>2227.0818089999998</v>
      </c>
      <c r="BB91">
        <v>88</v>
      </c>
      <c r="BD91">
        <v>5.33</v>
      </c>
      <c r="BE91">
        <v>1.92</v>
      </c>
      <c r="BF91">
        <v>2.21</v>
      </c>
      <c r="BG91">
        <v>1.79</v>
      </c>
      <c r="BH91">
        <v>6.05</v>
      </c>
      <c r="BI91">
        <v>0.84</v>
      </c>
      <c r="BJ91">
        <v>0.42</v>
      </c>
      <c r="BK91">
        <v>1.53</v>
      </c>
      <c r="BL91">
        <v>0.94</v>
      </c>
      <c r="BM91">
        <v>0</v>
      </c>
      <c r="BN91">
        <v>2.34</v>
      </c>
      <c r="BO91">
        <v>3.77</v>
      </c>
      <c r="BP91">
        <v>0.26</v>
      </c>
      <c r="BQ91">
        <v>2</v>
      </c>
      <c r="BR91">
        <v>1.0900000000000001</v>
      </c>
      <c r="BS91">
        <v>1.64</v>
      </c>
      <c r="BT91">
        <v>2.9693719999999999</v>
      </c>
      <c r="BU91">
        <v>1.342031</v>
      </c>
      <c r="BV91">
        <v>2.4061699999999999</v>
      </c>
      <c r="BW91">
        <v>0.97132799999999997</v>
      </c>
      <c r="BX91">
        <v>1.959376</v>
      </c>
      <c r="BY91">
        <v>2.6840619999999999</v>
      </c>
      <c r="BZ91">
        <v>1.327717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3.4356</v>
      </c>
      <c r="CK91">
        <v>1.8703129999999999</v>
      </c>
      <c r="CL91">
        <v>1.9378120000000001</v>
      </c>
      <c r="CM91">
        <v>3.5120239999999998</v>
      </c>
      <c r="CN91">
        <v>1.771482</v>
      </c>
      <c r="CO91">
        <v>4.2945000000000002</v>
      </c>
      <c r="CP91">
        <v>4.2584999999999997</v>
      </c>
      <c r="CQ91">
        <v>3.5429620000000002</v>
      </c>
      <c r="CR91">
        <v>0.83592</v>
      </c>
      <c r="CS91">
        <v>2.79379</v>
      </c>
      <c r="CT91">
        <v>0</v>
      </c>
      <c r="CU91">
        <v>0</v>
      </c>
      <c r="CV91">
        <v>0</v>
      </c>
      <c r="CW91">
        <v>0.49764000000000003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74.540599000000014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600.55730000000005</v>
      </c>
      <c r="L92">
        <v>358.22</v>
      </c>
      <c r="M92">
        <v>91.759900000000002</v>
      </c>
      <c r="N92">
        <v>119.15625</v>
      </c>
      <c r="O92">
        <v>124.7899</v>
      </c>
      <c r="P92">
        <v>136.4408</v>
      </c>
      <c r="Q92">
        <v>12.469139999999999</v>
      </c>
      <c r="R92">
        <v>36.130499999999998</v>
      </c>
      <c r="S92">
        <v>21.43</v>
      </c>
      <c r="T92">
        <v>0</v>
      </c>
      <c r="U92">
        <v>348.97500000000002</v>
      </c>
      <c r="V92">
        <v>15.464600000000001</v>
      </c>
      <c r="W92">
        <v>39.614400000000003</v>
      </c>
      <c r="X92">
        <v>84.361599999999996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18.288</v>
      </c>
      <c r="AG92">
        <v>45.147199999999998</v>
      </c>
      <c r="AH92">
        <v>0</v>
      </c>
      <c r="AI92">
        <v>0</v>
      </c>
      <c r="AJ92">
        <v>0</v>
      </c>
      <c r="AK92">
        <v>26.3</v>
      </c>
      <c r="AL92">
        <v>2.7888000000000002</v>
      </c>
      <c r="AM92">
        <v>0</v>
      </c>
      <c r="AN92">
        <v>0.70523999999999998</v>
      </c>
      <c r="AO92">
        <v>0</v>
      </c>
      <c r="AP92">
        <v>3.5868000000000002</v>
      </c>
      <c r="AQ92">
        <v>16.302</v>
      </c>
      <c r="AR92">
        <v>3.3119999999999998</v>
      </c>
      <c r="AS92">
        <v>5.3807999999999998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74.55059900000002</v>
      </c>
      <c r="BA92">
        <f t="shared" si="4"/>
        <v>2200.7276289999995</v>
      </c>
      <c r="BB92">
        <v>89</v>
      </c>
      <c r="BD92">
        <v>5.33</v>
      </c>
      <c r="BE92">
        <v>1.92</v>
      </c>
      <c r="BF92">
        <v>2.21</v>
      </c>
      <c r="BG92">
        <v>1.79</v>
      </c>
      <c r="BH92">
        <v>6.05</v>
      </c>
      <c r="BI92">
        <v>0.85</v>
      </c>
      <c r="BJ92">
        <v>0.42</v>
      </c>
      <c r="BK92">
        <v>1.53</v>
      </c>
      <c r="BL92">
        <v>0.94</v>
      </c>
      <c r="BM92">
        <v>0</v>
      </c>
      <c r="BN92">
        <v>2.34</v>
      </c>
      <c r="BO92">
        <v>3.77</v>
      </c>
      <c r="BP92">
        <v>0.26</v>
      </c>
      <c r="BQ92">
        <v>2</v>
      </c>
      <c r="BR92">
        <v>1.0900000000000001</v>
      </c>
      <c r="BS92">
        <v>1.64</v>
      </c>
      <c r="BT92">
        <v>2.9693719999999999</v>
      </c>
      <c r="BU92">
        <v>1.342031</v>
      </c>
      <c r="BV92">
        <v>2.4061699999999999</v>
      </c>
      <c r="BW92">
        <v>0.97132799999999997</v>
      </c>
      <c r="BX92">
        <v>1.959376</v>
      </c>
      <c r="BY92">
        <v>2.6840619999999999</v>
      </c>
      <c r="BZ92">
        <v>1.327717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3.4356</v>
      </c>
      <c r="CK92">
        <v>1.8703129999999999</v>
      </c>
      <c r="CL92">
        <v>1.9378120000000001</v>
      </c>
      <c r="CM92">
        <v>3.5120239999999998</v>
      </c>
      <c r="CN92">
        <v>1.771482</v>
      </c>
      <c r="CO92">
        <v>4.2945000000000002</v>
      </c>
      <c r="CP92">
        <v>4.2584999999999997</v>
      </c>
      <c r="CQ92">
        <v>3.5429620000000002</v>
      </c>
      <c r="CR92">
        <v>0.83592</v>
      </c>
      <c r="CS92">
        <v>2.79379</v>
      </c>
      <c r="CT92">
        <v>0</v>
      </c>
      <c r="CU92">
        <v>0</v>
      </c>
      <c r="CV92">
        <v>0</v>
      </c>
      <c r="CW92">
        <v>0.49764000000000003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74.55059900000002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591.20270000000005</v>
      </c>
      <c r="L93">
        <v>354.05</v>
      </c>
      <c r="M93">
        <v>91.759900000000002</v>
      </c>
      <c r="N93">
        <v>119.15625</v>
      </c>
      <c r="O93">
        <v>124.7899</v>
      </c>
      <c r="P93">
        <v>136.4408</v>
      </c>
      <c r="Q93">
        <v>7.75</v>
      </c>
      <c r="R93">
        <v>23.395703000000001</v>
      </c>
      <c r="S93">
        <v>12.410913000000001</v>
      </c>
      <c r="T93">
        <v>0</v>
      </c>
      <c r="U93">
        <v>348.97500000000002</v>
      </c>
      <c r="V93">
        <v>9.1045999999999996</v>
      </c>
      <c r="W93">
        <v>39.614400000000003</v>
      </c>
      <c r="X93">
        <v>84.361599999999996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18.288</v>
      </c>
      <c r="AG93">
        <v>45.147199999999998</v>
      </c>
      <c r="AH93">
        <v>0</v>
      </c>
      <c r="AI93">
        <v>0</v>
      </c>
      <c r="AJ93">
        <v>0</v>
      </c>
      <c r="AK93">
        <v>26.3</v>
      </c>
      <c r="AL93">
        <v>12.782</v>
      </c>
      <c r="AM93">
        <v>0</v>
      </c>
      <c r="AN93">
        <v>0.70523999999999998</v>
      </c>
      <c r="AO93">
        <v>0</v>
      </c>
      <c r="AP93">
        <v>3.5868000000000002</v>
      </c>
      <c r="AQ93">
        <v>14.52</v>
      </c>
      <c r="AR93">
        <v>3.3119999999999998</v>
      </c>
      <c r="AS93">
        <v>5.1117600000000003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74.408649000000011</v>
      </c>
      <c r="BA93">
        <f t="shared" si="4"/>
        <v>2162.1702149999987</v>
      </c>
      <c r="BB93">
        <v>90</v>
      </c>
      <c r="BD93">
        <v>5.33</v>
      </c>
      <c r="BE93">
        <v>1.92</v>
      </c>
      <c r="BF93">
        <v>2.21</v>
      </c>
      <c r="BG93">
        <v>1.79</v>
      </c>
      <c r="BH93">
        <v>6.05</v>
      </c>
      <c r="BI93">
        <v>0.85</v>
      </c>
      <c r="BJ93">
        <v>0.42</v>
      </c>
      <c r="BK93">
        <v>1.53</v>
      </c>
      <c r="BL93">
        <v>0.94</v>
      </c>
      <c r="BM93">
        <v>0</v>
      </c>
      <c r="BN93">
        <v>2.34</v>
      </c>
      <c r="BO93">
        <v>3.77</v>
      </c>
      <c r="BP93">
        <v>0.26</v>
      </c>
      <c r="BQ93">
        <v>2</v>
      </c>
      <c r="BR93">
        <v>1.0900000000000001</v>
      </c>
      <c r="BS93">
        <v>1.64</v>
      </c>
      <c r="BT93">
        <v>2.9693719999999999</v>
      </c>
      <c r="BU93">
        <v>1.342031</v>
      </c>
      <c r="BV93">
        <v>2.4061699999999999</v>
      </c>
      <c r="BW93">
        <v>0.97132799999999997</v>
      </c>
      <c r="BX93">
        <v>1.959376</v>
      </c>
      <c r="BY93">
        <v>2.6840619999999999</v>
      </c>
      <c r="BZ93">
        <v>1.327717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3.4356</v>
      </c>
      <c r="CK93">
        <v>1.8703129999999999</v>
      </c>
      <c r="CL93">
        <v>1.9378120000000001</v>
      </c>
      <c r="CM93">
        <v>3.5120239999999998</v>
      </c>
      <c r="CN93">
        <v>1.771482</v>
      </c>
      <c r="CO93">
        <v>4.2945000000000002</v>
      </c>
      <c r="CP93">
        <v>4.1165500000000002</v>
      </c>
      <c r="CQ93">
        <v>3.5429620000000002</v>
      </c>
      <c r="CR93">
        <v>0.83592</v>
      </c>
      <c r="CS93">
        <v>2.79379</v>
      </c>
      <c r="CT93">
        <v>0</v>
      </c>
      <c r="CU93">
        <v>0</v>
      </c>
      <c r="CV93">
        <v>0</v>
      </c>
      <c r="CW93">
        <v>0.49764000000000003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74.408649000000011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578</v>
      </c>
      <c r="L94">
        <v>354.05</v>
      </c>
      <c r="M94">
        <v>91.759900000000002</v>
      </c>
      <c r="N94">
        <v>119.15625</v>
      </c>
      <c r="O94">
        <v>124.7899</v>
      </c>
      <c r="P94">
        <v>136.4408</v>
      </c>
      <c r="Q94">
        <v>7.75</v>
      </c>
      <c r="R94">
        <v>23.335422000000001</v>
      </c>
      <c r="S94">
        <v>12.410913000000001</v>
      </c>
      <c r="T94">
        <v>0</v>
      </c>
      <c r="U94">
        <v>348.97500000000002</v>
      </c>
      <c r="V94">
        <v>9.1045999999999996</v>
      </c>
      <c r="W94">
        <v>39.614400000000003</v>
      </c>
      <c r="X94">
        <v>84.361599999999996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18.288</v>
      </c>
      <c r="AG94">
        <v>45.147199999999998</v>
      </c>
      <c r="AH94">
        <v>0</v>
      </c>
      <c r="AI94">
        <v>0</v>
      </c>
      <c r="AJ94">
        <v>0</v>
      </c>
      <c r="AK94">
        <v>26.3</v>
      </c>
      <c r="AL94">
        <v>53.451999999999998</v>
      </c>
      <c r="AM94">
        <v>0</v>
      </c>
      <c r="AN94">
        <v>0.70523999999999998</v>
      </c>
      <c r="AO94">
        <v>0</v>
      </c>
      <c r="AP94">
        <v>3.5868000000000002</v>
      </c>
      <c r="AQ94">
        <v>0</v>
      </c>
      <c r="AR94">
        <v>3.3119999999999998</v>
      </c>
      <c r="AS94">
        <v>5.1117600000000003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74.368649000000005</v>
      </c>
      <c r="BA94">
        <f t="shared" si="4"/>
        <v>2175.017233999999</v>
      </c>
      <c r="BB94">
        <v>91</v>
      </c>
      <c r="BD94">
        <v>5.33</v>
      </c>
      <c r="BE94">
        <v>1.92</v>
      </c>
      <c r="BF94">
        <v>2.21</v>
      </c>
      <c r="BG94">
        <v>1.79</v>
      </c>
      <c r="BH94">
        <v>6.05</v>
      </c>
      <c r="BI94">
        <v>0.81</v>
      </c>
      <c r="BJ94">
        <v>0.42</v>
      </c>
      <c r="BK94">
        <v>1.53</v>
      </c>
      <c r="BL94">
        <v>0.94</v>
      </c>
      <c r="BM94">
        <v>0</v>
      </c>
      <c r="BN94">
        <v>2.34</v>
      </c>
      <c r="BO94">
        <v>3.77</v>
      </c>
      <c r="BP94">
        <v>0.26</v>
      </c>
      <c r="BQ94">
        <v>2</v>
      </c>
      <c r="BR94">
        <v>1.0900000000000001</v>
      </c>
      <c r="BS94">
        <v>1.64</v>
      </c>
      <c r="BT94">
        <v>2.9693719999999999</v>
      </c>
      <c r="BU94">
        <v>1.342031</v>
      </c>
      <c r="BV94">
        <v>2.4061699999999999</v>
      </c>
      <c r="BW94">
        <v>0.97132799999999997</v>
      </c>
      <c r="BX94">
        <v>1.959376</v>
      </c>
      <c r="BY94">
        <v>2.6840619999999999</v>
      </c>
      <c r="BZ94">
        <v>1.327717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3.4356</v>
      </c>
      <c r="CK94">
        <v>1.8703129999999999</v>
      </c>
      <c r="CL94">
        <v>1.9378120000000001</v>
      </c>
      <c r="CM94">
        <v>3.5120239999999998</v>
      </c>
      <c r="CN94">
        <v>1.771482</v>
      </c>
      <c r="CO94">
        <v>4.2945000000000002</v>
      </c>
      <c r="CP94">
        <v>4.1165500000000002</v>
      </c>
      <c r="CQ94">
        <v>3.5429620000000002</v>
      </c>
      <c r="CR94">
        <v>0.83592</v>
      </c>
      <c r="CS94">
        <v>2.79379</v>
      </c>
      <c r="CT94">
        <v>0</v>
      </c>
      <c r="CU94">
        <v>0</v>
      </c>
      <c r="CV94">
        <v>0</v>
      </c>
      <c r="CW94">
        <v>0.49764000000000003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74.368649000000005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539</v>
      </c>
      <c r="L95">
        <v>354.05</v>
      </c>
      <c r="M95">
        <v>91.759900000000002</v>
      </c>
      <c r="N95">
        <v>119.15625</v>
      </c>
      <c r="O95">
        <v>124.7899</v>
      </c>
      <c r="P95">
        <v>136.4408</v>
      </c>
      <c r="Q95">
        <v>7.75</v>
      </c>
      <c r="R95">
        <v>23.417798999999999</v>
      </c>
      <c r="S95">
        <v>12.858231</v>
      </c>
      <c r="T95">
        <v>0</v>
      </c>
      <c r="U95">
        <v>348.97500000000002</v>
      </c>
      <c r="V95">
        <v>9.1045999999999996</v>
      </c>
      <c r="W95">
        <v>33.346299000000002</v>
      </c>
      <c r="X95">
        <v>67.085944999999995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45.147199999999998</v>
      </c>
      <c r="AH95">
        <v>0</v>
      </c>
      <c r="AI95">
        <v>0</v>
      </c>
      <c r="AJ95">
        <v>0</v>
      </c>
      <c r="AK95">
        <v>26.3</v>
      </c>
      <c r="AL95">
        <v>53.451999999999998</v>
      </c>
      <c r="AM95">
        <v>0</v>
      </c>
      <c r="AN95">
        <v>0.70523999999999998</v>
      </c>
      <c r="AO95">
        <v>0</v>
      </c>
      <c r="AP95">
        <v>3.5868000000000002</v>
      </c>
      <c r="AQ95">
        <v>0</v>
      </c>
      <c r="AR95">
        <v>30.911999999999999</v>
      </c>
      <c r="AS95">
        <v>5.1117600000000003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74.458649000000008</v>
      </c>
      <c r="BA95">
        <f t="shared" si="4"/>
        <v>2131.5491730000003</v>
      </c>
      <c r="BB95">
        <v>92</v>
      </c>
      <c r="BD95">
        <v>5.33</v>
      </c>
      <c r="BE95">
        <v>1.92</v>
      </c>
      <c r="BF95">
        <v>2.21</v>
      </c>
      <c r="BG95">
        <v>1.79</v>
      </c>
      <c r="BH95">
        <v>6.05</v>
      </c>
      <c r="BI95">
        <v>0.81</v>
      </c>
      <c r="BJ95">
        <v>0.42</v>
      </c>
      <c r="BK95">
        <v>1.62</v>
      </c>
      <c r="BL95">
        <v>0.94</v>
      </c>
      <c r="BM95">
        <v>0</v>
      </c>
      <c r="BN95">
        <v>2.34</v>
      </c>
      <c r="BO95">
        <v>3.77</v>
      </c>
      <c r="BP95">
        <v>0.26</v>
      </c>
      <c r="BQ95">
        <v>2</v>
      </c>
      <c r="BR95">
        <v>1.0900000000000001</v>
      </c>
      <c r="BS95">
        <v>1.64</v>
      </c>
      <c r="BT95">
        <v>2.9693719999999999</v>
      </c>
      <c r="BU95">
        <v>1.342031</v>
      </c>
      <c r="BV95">
        <v>2.4061699999999999</v>
      </c>
      <c r="BW95">
        <v>0.97132799999999997</v>
      </c>
      <c r="BX95">
        <v>1.959376</v>
      </c>
      <c r="BY95">
        <v>2.6840619999999999</v>
      </c>
      <c r="BZ95">
        <v>1.327717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3.4356</v>
      </c>
      <c r="CK95">
        <v>1.8703129999999999</v>
      </c>
      <c r="CL95">
        <v>1.9378120000000001</v>
      </c>
      <c r="CM95">
        <v>3.5120239999999998</v>
      </c>
      <c r="CN95">
        <v>1.771482</v>
      </c>
      <c r="CO95">
        <v>4.2945000000000002</v>
      </c>
      <c r="CP95">
        <v>4.1165500000000002</v>
      </c>
      <c r="CQ95">
        <v>3.5429620000000002</v>
      </c>
      <c r="CR95">
        <v>0.83592</v>
      </c>
      <c r="CS95">
        <v>2.79379</v>
      </c>
      <c r="CT95">
        <v>0</v>
      </c>
      <c r="CU95">
        <v>0</v>
      </c>
      <c r="CV95">
        <v>0</v>
      </c>
      <c r="CW95">
        <v>0.49764000000000003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74.458649000000008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491</v>
      </c>
      <c r="L96">
        <v>354.05</v>
      </c>
      <c r="M96">
        <v>91.759900000000002</v>
      </c>
      <c r="N96">
        <v>119.15625</v>
      </c>
      <c r="O96">
        <v>124.7899</v>
      </c>
      <c r="P96">
        <v>136.4408</v>
      </c>
      <c r="Q96">
        <v>7.75</v>
      </c>
      <c r="R96">
        <v>23.417798999999999</v>
      </c>
      <c r="S96">
        <v>12.858231</v>
      </c>
      <c r="T96">
        <v>0</v>
      </c>
      <c r="U96">
        <v>348.97500000000002</v>
      </c>
      <c r="V96">
        <v>9.1045999999999996</v>
      </c>
      <c r="W96">
        <v>27.378900000000002</v>
      </c>
      <c r="X96">
        <v>66.190899999999999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45.147199999999998</v>
      </c>
      <c r="AH96">
        <v>0</v>
      </c>
      <c r="AI96">
        <v>0</v>
      </c>
      <c r="AJ96">
        <v>0</v>
      </c>
      <c r="AK96">
        <v>26.3</v>
      </c>
      <c r="AL96">
        <v>53.451999999999998</v>
      </c>
      <c r="AM96">
        <v>0</v>
      </c>
      <c r="AN96">
        <v>0.70523999999999998</v>
      </c>
      <c r="AO96">
        <v>0</v>
      </c>
      <c r="AP96">
        <v>3.5868000000000002</v>
      </c>
      <c r="AQ96">
        <v>0</v>
      </c>
      <c r="AR96">
        <v>3.3119999999999998</v>
      </c>
      <c r="AS96">
        <v>5.1117600000000003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74.478649000000004</v>
      </c>
      <c r="BA96">
        <f t="shared" si="4"/>
        <v>2049.1067290000001</v>
      </c>
      <c r="BB96">
        <v>93</v>
      </c>
      <c r="BD96">
        <v>5.33</v>
      </c>
      <c r="BE96">
        <v>1.92</v>
      </c>
      <c r="BF96">
        <v>2.21</v>
      </c>
      <c r="BG96">
        <v>1.79</v>
      </c>
      <c r="BH96">
        <v>6.05</v>
      </c>
      <c r="BI96">
        <v>0.81</v>
      </c>
      <c r="BJ96">
        <v>0.42</v>
      </c>
      <c r="BK96">
        <v>1.64</v>
      </c>
      <c r="BL96">
        <v>0.94</v>
      </c>
      <c r="BM96">
        <v>0</v>
      </c>
      <c r="BN96">
        <v>2.34</v>
      </c>
      <c r="BO96">
        <v>3.77</v>
      </c>
      <c r="BP96">
        <v>0.26</v>
      </c>
      <c r="BQ96">
        <v>2</v>
      </c>
      <c r="BR96">
        <v>1.0900000000000001</v>
      </c>
      <c r="BS96">
        <v>1.64</v>
      </c>
      <c r="BT96">
        <v>2.9693719999999999</v>
      </c>
      <c r="BU96">
        <v>1.342031</v>
      </c>
      <c r="BV96">
        <v>2.4061699999999999</v>
      </c>
      <c r="BW96">
        <v>0.97132799999999997</v>
      </c>
      <c r="BX96">
        <v>1.959376</v>
      </c>
      <c r="BY96">
        <v>2.6840619999999999</v>
      </c>
      <c r="BZ96">
        <v>1.327717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3.4356</v>
      </c>
      <c r="CK96">
        <v>1.8703129999999999</v>
      </c>
      <c r="CL96">
        <v>1.9378120000000001</v>
      </c>
      <c r="CM96">
        <v>3.5120239999999998</v>
      </c>
      <c r="CN96">
        <v>1.771482</v>
      </c>
      <c r="CO96">
        <v>4.2945000000000002</v>
      </c>
      <c r="CP96">
        <v>4.1165500000000002</v>
      </c>
      <c r="CQ96">
        <v>3.5429620000000002</v>
      </c>
      <c r="CR96">
        <v>0.83592</v>
      </c>
      <c r="CS96">
        <v>2.79379</v>
      </c>
      <c r="CT96">
        <v>0</v>
      </c>
      <c r="CU96">
        <v>0</v>
      </c>
      <c r="CV96">
        <v>0</v>
      </c>
      <c r="CW96">
        <v>0.49764000000000003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74.478649000000004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445.08268199999998</v>
      </c>
      <c r="L97">
        <v>354.05</v>
      </c>
      <c r="M97">
        <v>91.759900000000002</v>
      </c>
      <c r="N97">
        <v>119.15625</v>
      </c>
      <c r="O97">
        <v>124.7899</v>
      </c>
      <c r="P97">
        <v>136.4408</v>
      </c>
      <c r="Q97">
        <v>7.75</v>
      </c>
      <c r="R97">
        <v>23.424320999999999</v>
      </c>
      <c r="S97">
        <v>13.482291999999999</v>
      </c>
      <c r="T97">
        <v>0</v>
      </c>
      <c r="U97">
        <v>348.97500000000002</v>
      </c>
      <c r="V97">
        <v>9.1045999999999996</v>
      </c>
      <c r="W97">
        <v>27.378900000000002</v>
      </c>
      <c r="X97">
        <v>66.190899999999999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45.147199999999998</v>
      </c>
      <c r="AH97">
        <v>0</v>
      </c>
      <c r="AI97">
        <v>0</v>
      </c>
      <c r="AJ97">
        <v>0</v>
      </c>
      <c r="AK97">
        <v>26.3</v>
      </c>
      <c r="AL97">
        <v>53.451999999999998</v>
      </c>
      <c r="AM97">
        <v>0</v>
      </c>
      <c r="AN97">
        <v>0.70523999999999998</v>
      </c>
      <c r="AO97">
        <v>0</v>
      </c>
      <c r="AP97">
        <v>3.5868000000000002</v>
      </c>
      <c r="AQ97">
        <v>0</v>
      </c>
      <c r="AR97">
        <v>3.3119999999999998</v>
      </c>
      <c r="AS97">
        <v>5.1117600000000003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74.478649000000004</v>
      </c>
      <c r="BA97">
        <f t="shared" si="4"/>
        <v>2003.8199939999997</v>
      </c>
      <c r="BB97">
        <v>94</v>
      </c>
      <c r="BD97">
        <v>5.33</v>
      </c>
      <c r="BE97">
        <v>1.92</v>
      </c>
      <c r="BF97">
        <v>2.21</v>
      </c>
      <c r="BG97">
        <v>1.79</v>
      </c>
      <c r="BH97">
        <v>6.05</v>
      </c>
      <c r="BI97">
        <v>0.81</v>
      </c>
      <c r="BJ97">
        <v>0.42</v>
      </c>
      <c r="BK97">
        <v>1.64</v>
      </c>
      <c r="BL97">
        <v>0.94</v>
      </c>
      <c r="BM97">
        <v>0</v>
      </c>
      <c r="BN97">
        <v>2.34</v>
      </c>
      <c r="BO97">
        <v>3.77</v>
      </c>
      <c r="BP97">
        <v>0.26</v>
      </c>
      <c r="BQ97">
        <v>2</v>
      </c>
      <c r="BR97">
        <v>1.0900000000000001</v>
      </c>
      <c r="BS97">
        <v>1.64</v>
      </c>
      <c r="BT97">
        <v>2.9693719999999999</v>
      </c>
      <c r="BU97">
        <v>1.342031</v>
      </c>
      <c r="BV97">
        <v>2.4061699999999999</v>
      </c>
      <c r="BW97">
        <v>0.97132799999999997</v>
      </c>
      <c r="BX97">
        <v>1.959376</v>
      </c>
      <c r="BY97">
        <v>2.6840619999999999</v>
      </c>
      <c r="BZ97">
        <v>1.327717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3.4356</v>
      </c>
      <c r="CK97">
        <v>1.8703129999999999</v>
      </c>
      <c r="CL97">
        <v>1.9378120000000001</v>
      </c>
      <c r="CM97">
        <v>3.5120239999999998</v>
      </c>
      <c r="CN97">
        <v>1.771482</v>
      </c>
      <c r="CO97">
        <v>4.2945000000000002</v>
      </c>
      <c r="CP97">
        <v>4.1165500000000002</v>
      </c>
      <c r="CQ97">
        <v>3.5429620000000002</v>
      </c>
      <c r="CR97">
        <v>0.83592</v>
      </c>
      <c r="CS97">
        <v>2.79379</v>
      </c>
      <c r="CT97">
        <v>0</v>
      </c>
      <c r="CU97">
        <v>0</v>
      </c>
      <c r="CV97">
        <v>0</v>
      </c>
      <c r="CW97">
        <v>0.49764000000000003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74.478649000000004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400</v>
      </c>
      <c r="L98">
        <v>354.05</v>
      </c>
      <c r="M98">
        <v>91.759900000000002</v>
      </c>
      <c r="N98">
        <v>119.15625</v>
      </c>
      <c r="O98">
        <v>124.7899</v>
      </c>
      <c r="P98">
        <v>136.4408</v>
      </c>
      <c r="Q98">
        <v>7.75</v>
      </c>
      <c r="R98">
        <v>23.424320999999999</v>
      </c>
      <c r="S98">
        <v>13.482291999999999</v>
      </c>
      <c r="T98">
        <v>0</v>
      </c>
      <c r="U98">
        <v>348.97500000000002</v>
      </c>
      <c r="V98">
        <v>9.1045999999999996</v>
      </c>
      <c r="W98">
        <v>27.378900000000002</v>
      </c>
      <c r="X98">
        <v>66.190899999999999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45.147199999999998</v>
      </c>
      <c r="AH98">
        <v>0</v>
      </c>
      <c r="AI98">
        <v>0</v>
      </c>
      <c r="AJ98">
        <v>0</v>
      </c>
      <c r="AK98">
        <v>26.3</v>
      </c>
      <c r="AL98">
        <v>12.782</v>
      </c>
      <c r="AM98">
        <v>0</v>
      </c>
      <c r="AN98">
        <v>0.70523999999999998</v>
      </c>
      <c r="AO98">
        <v>0</v>
      </c>
      <c r="AP98">
        <v>3.5868000000000002</v>
      </c>
      <c r="AQ98">
        <v>0</v>
      </c>
      <c r="AR98">
        <v>3.3119999999999998</v>
      </c>
      <c r="AS98">
        <v>5.1117600000000003</v>
      </c>
      <c r="AT98">
        <v>14.810096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74.478649000000004</v>
      </c>
      <c r="BA98">
        <f t="shared" si="4"/>
        <v>1917.8806079999995</v>
      </c>
      <c r="BB98">
        <v>95</v>
      </c>
      <c r="BD98">
        <v>5.33</v>
      </c>
      <c r="BE98">
        <v>1.92</v>
      </c>
      <c r="BF98">
        <v>2.21</v>
      </c>
      <c r="BG98">
        <v>1.79</v>
      </c>
      <c r="BH98">
        <v>6.05</v>
      </c>
      <c r="BI98">
        <v>0.81</v>
      </c>
      <c r="BJ98">
        <v>0.42</v>
      </c>
      <c r="BK98">
        <v>1.64</v>
      </c>
      <c r="BL98">
        <v>0.94</v>
      </c>
      <c r="BM98">
        <v>0</v>
      </c>
      <c r="BN98">
        <v>2.34</v>
      </c>
      <c r="BO98">
        <v>3.77</v>
      </c>
      <c r="BP98">
        <v>0.26</v>
      </c>
      <c r="BQ98">
        <v>2</v>
      </c>
      <c r="BR98">
        <v>1.0900000000000001</v>
      </c>
      <c r="BS98">
        <v>1.64</v>
      </c>
      <c r="BT98">
        <v>2.9693719999999999</v>
      </c>
      <c r="BU98">
        <v>1.342031</v>
      </c>
      <c r="BV98">
        <v>2.4061699999999999</v>
      </c>
      <c r="BW98">
        <v>0.97132799999999997</v>
      </c>
      <c r="BX98">
        <v>1.959376</v>
      </c>
      <c r="BY98">
        <v>2.6840619999999999</v>
      </c>
      <c r="BZ98">
        <v>1.327717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3.4356</v>
      </c>
      <c r="CK98">
        <v>1.8703129999999999</v>
      </c>
      <c r="CL98">
        <v>1.9378120000000001</v>
      </c>
      <c r="CM98">
        <v>3.5120239999999998</v>
      </c>
      <c r="CN98">
        <v>1.771482</v>
      </c>
      <c r="CO98">
        <v>4.2945000000000002</v>
      </c>
      <c r="CP98">
        <v>4.1165500000000002</v>
      </c>
      <c r="CQ98">
        <v>3.5429620000000002</v>
      </c>
      <c r="CR98">
        <v>0.83592</v>
      </c>
      <c r="CS98">
        <v>2.79379</v>
      </c>
      <c r="CT98">
        <v>0</v>
      </c>
      <c r="CU98">
        <v>0</v>
      </c>
      <c r="CV98">
        <v>0</v>
      </c>
      <c r="CW98">
        <v>0.49764000000000003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74.478649000000004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4.2618124999999995E-4</v>
      </c>
      <c r="E99">
        <f t="shared" si="6"/>
        <v>0</v>
      </c>
      <c r="F99">
        <f t="shared" si="6"/>
        <v>0</v>
      </c>
      <c r="G99">
        <f t="shared" si="6"/>
        <v>2.4230000000000002E-3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14.145541343499987</v>
      </c>
      <c r="L99">
        <f t="shared" si="6"/>
        <v>12.001066436750017</v>
      </c>
      <c r="M99">
        <f t="shared" si="6"/>
        <v>2.2022375999999984</v>
      </c>
      <c r="N99">
        <f t="shared" si="6"/>
        <v>2.85975</v>
      </c>
      <c r="O99">
        <f t="shared" si="6"/>
        <v>2.9949575999999971</v>
      </c>
      <c r="P99">
        <f t="shared" si="6"/>
        <v>3.2745792000000047</v>
      </c>
      <c r="Q99">
        <f t="shared" si="6"/>
        <v>0.32138615649999974</v>
      </c>
      <c r="R99">
        <f t="shared" si="6"/>
        <v>0.84266182725000083</v>
      </c>
      <c r="S99">
        <f t="shared" si="6"/>
        <v>0.51632053775000042</v>
      </c>
      <c r="T99">
        <f t="shared" si="6"/>
        <v>4.0303550000000016E-4</v>
      </c>
      <c r="U99">
        <f t="shared" si="6"/>
        <v>8.3753999999999849</v>
      </c>
      <c r="V99">
        <f t="shared" si="6"/>
        <v>0.35887991924999996</v>
      </c>
      <c r="W99">
        <f t="shared" si="6"/>
        <v>0.89295322525000054</v>
      </c>
      <c r="X99">
        <f t="shared" si="6"/>
        <v>1.9756720277500015</v>
      </c>
      <c r="Y99">
        <f t="shared" si="6"/>
        <v>0</v>
      </c>
      <c r="Z99">
        <f t="shared" si="6"/>
        <v>6.3898999999999997E-2</v>
      </c>
      <c r="AA99">
        <f t="shared" si="6"/>
        <v>0.10581970999999997</v>
      </c>
      <c r="AB99">
        <f t="shared" si="6"/>
        <v>0.14918918</v>
      </c>
      <c r="AC99">
        <f t="shared" si="6"/>
        <v>0.11780955524999999</v>
      </c>
      <c r="AD99">
        <f t="shared" si="6"/>
        <v>0.14206547500000002</v>
      </c>
      <c r="AE99">
        <f t="shared" si="6"/>
        <v>0.32022254999999999</v>
      </c>
      <c r="AF99">
        <f t="shared" si="6"/>
        <v>0.36537900000000006</v>
      </c>
      <c r="AG99">
        <f t="shared" si="6"/>
        <v>1.0835327999999986</v>
      </c>
      <c r="AH99">
        <f t="shared" si="6"/>
        <v>0.61551000000000022</v>
      </c>
      <c r="AI99">
        <f t="shared" si="6"/>
        <v>5.7541374999999985E-2</v>
      </c>
      <c r="AJ99">
        <f t="shared" si="6"/>
        <v>0</v>
      </c>
      <c r="AK99">
        <f t="shared" si="6"/>
        <v>0.63120000000000032</v>
      </c>
      <c r="AL99">
        <f t="shared" si="6"/>
        <v>0.21011865000000016</v>
      </c>
      <c r="AM99">
        <f t="shared" si="6"/>
        <v>5.2126200000000004E-2</v>
      </c>
      <c r="AN99">
        <f t="shared" si="6"/>
        <v>1.6837605000000044E-2</v>
      </c>
      <c r="AO99">
        <f t="shared" si="6"/>
        <v>1.15395E-4</v>
      </c>
      <c r="AP99">
        <f t="shared" si="6"/>
        <v>9.1303274999999809E-2</v>
      </c>
      <c r="AQ99">
        <f t="shared" si="6"/>
        <v>0.67980000000000029</v>
      </c>
      <c r="AR99">
        <f t="shared" si="6"/>
        <v>0.17686080000000018</v>
      </c>
      <c r="AS99">
        <f t="shared" si="6"/>
        <v>0.18718458000000002</v>
      </c>
      <c r="AT99">
        <f t="shared" si="6"/>
        <v>0.35050093324999942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1.8107465537499983</v>
      </c>
      <c r="BA99">
        <f t="shared" si="4"/>
        <v>57.992420727999978</v>
      </c>
      <c r="BD99">
        <f t="shared" ref="BD99:DJ99" si="7">SUM(BD3:BD98)/4000</f>
        <v>0.12791999999999987</v>
      </c>
      <c r="BE99">
        <f t="shared" si="7"/>
        <v>4.6079999999999934E-2</v>
      </c>
      <c r="BF99">
        <f t="shared" si="7"/>
        <v>5.3040000000000032E-2</v>
      </c>
      <c r="BG99">
        <f t="shared" si="7"/>
        <v>4.2959999999999998E-2</v>
      </c>
      <c r="BH99">
        <f t="shared" si="7"/>
        <v>0.14520000000000005</v>
      </c>
      <c r="BI99">
        <f t="shared" si="7"/>
        <v>1.9939999999999989E-2</v>
      </c>
      <c r="BJ99">
        <f t="shared" si="7"/>
        <v>1.0125000000000018E-2</v>
      </c>
      <c r="BK99">
        <f t="shared" si="7"/>
        <v>3.5937500000000011E-2</v>
      </c>
      <c r="BL99">
        <f t="shared" si="7"/>
        <v>2.246749999999997E-2</v>
      </c>
      <c r="BM99">
        <f t="shared" si="7"/>
        <v>0</v>
      </c>
      <c r="BN99">
        <f t="shared" si="7"/>
        <v>5.6160000000000071E-2</v>
      </c>
      <c r="BO99">
        <f t="shared" si="7"/>
        <v>9.0479999999999949E-2</v>
      </c>
      <c r="BP99">
        <f t="shared" si="7"/>
        <v>6.2400000000000112E-3</v>
      </c>
      <c r="BQ99">
        <f t="shared" si="7"/>
        <v>4.8000000000000001E-2</v>
      </c>
      <c r="BR99">
        <f t="shared" si="7"/>
        <v>2.6160000000000058E-2</v>
      </c>
      <c r="BS99">
        <f t="shared" si="7"/>
        <v>3.9359999999999951E-2</v>
      </c>
      <c r="BT99">
        <f t="shared" si="7"/>
        <v>7.1264927999999936E-2</v>
      </c>
      <c r="BU99">
        <f t="shared" si="7"/>
        <v>3.220874400000006E-2</v>
      </c>
      <c r="BV99">
        <f t="shared" si="7"/>
        <v>5.7618600000000054E-2</v>
      </c>
      <c r="BW99">
        <f t="shared" si="7"/>
        <v>2.3311871999999997E-2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3.1865208000000082E-2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9.2501740750000117E-2</v>
      </c>
      <c r="CK99">
        <f t="shared" si="7"/>
        <v>4.4887512000000046E-2</v>
      </c>
      <c r="CL99">
        <f t="shared" si="7"/>
        <v>4.6507488000000013E-2</v>
      </c>
      <c r="CM99">
        <f t="shared" si="7"/>
        <v>8.4288575999999935E-2</v>
      </c>
      <c r="CN99">
        <f t="shared" si="7"/>
        <v>4.2515568000000004E-2</v>
      </c>
      <c r="CO99">
        <f t="shared" si="7"/>
        <v>0.10306800000000026</v>
      </c>
      <c r="CP99">
        <f t="shared" si="7"/>
        <v>0.10199107500000019</v>
      </c>
      <c r="CQ99">
        <f t="shared" si="7"/>
        <v>8.5031087999999852E-2</v>
      </c>
      <c r="CR99">
        <f t="shared" si="7"/>
        <v>2.0062080000000027E-2</v>
      </c>
      <c r="CS99">
        <f t="shared" si="7"/>
        <v>6.7050960000000021E-2</v>
      </c>
      <c r="CT99">
        <f t="shared" si="7"/>
        <v>2.3368919999999997E-3</v>
      </c>
      <c r="CU99">
        <f t="shared" si="7"/>
        <v>5.8852499999999999E-3</v>
      </c>
      <c r="CV99">
        <f t="shared" si="7"/>
        <v>4.8951000000000003E-3</v>
      </c>
      <c r="CW99">
        <f t="shared" si="7"/>
        <v>1.1943359999999983E-2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1.8107465537499983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358.65759000000003</v>
      </c>
      <c r="L3">
        <v>337.67926199999999</v>
      </c>
      <c r="M3">
        <v>87.924335999999997</v>
      </c>
      <c r="N3">
        <v>114.17551899999999</v>
      </c>
      <c r="O3">
        <v>119.57368200000001</v>
      </c>
      <c r="P3">
        <v>130.73757499999999</v>
      </c>
      <c r="Q3">
        <v>5.7492000000000001</v>
      </c>
      <c r="R3">
        <v>17.418949000000001</v>
      </c>
      <c r="S3">
        <v>12.844993000000001</v>
      </c>
      <c r="T3">
        <v>0</v>
      </c>
      <c r="U3">
        <v>334.38784500000003</v>
      </c>
      <c r="V3">
        <v>6.0941520000000002</v>
      </c>
      <c r="W3">
        <v>14.457889</v>
      </c>
      <c r="X3">
        <v>44.297997000000002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8.7617809999999992</v>
      </c>
      <c r="AG3">
        <v>43.260047</v>
      </c>
      <c r="AH3">
        <v>0</v>
      </c>
      <c r="AI3">
        <v>0</v>
      </c>
      <c r="AJ3">
        <v>0</v>
      </c>
      <c r="AK3">
        <v>25.200659999999999</v>
      </c>
      <c r="AL3">
        <v>12.804427</v>
      </c>
      <c r="AM3">
        <v>0</v>
      </c>
      <c r="AN3">
        <v>0.65698999999999996</v>
      </c>
      <c r="AO3">
        <v>0</v>
      </c>
      <c r="AP3">
        <v>2.4549080000000001</v>
      </c>
      <c r="AQ3">
        <v>0</v>
      </c>
      <c r="AR3">
        <v>3.1735579999999999</v>
      </c>
      <c r="AS3">
        <v>15.983236</v>
      </c>
      <c r="AT3">
        <v>12.948732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72.632267999999996</v>
      </c>
      <c r="BA3">
        <f>SUM(B3:AZ3)</f>
        <v>1781.8755959999999</v>
      </c>
      <c r="BD3">
        <v>5.1100000000000003</v>
      </c>
      <c r="BE3">
        <v>1.84</v>
      </c>
      <c r="BF3">
        <v>2.12</v>
      </c>
      <c r="BG3">
        <v>1.72</v>
      </c>
      <c r="BH3">
        <v>5.8</v>
      </c>
      <c r="BI3">
        <v>0.77</v>
      </c>
      <c r="BJ3">
        <v>0.4</v>
      </c>
      <c r="BK3">
        <v>1.36</v>
      </c>
      <c r="BL3">
        <v>0.92</v>
      </c>
      <c r="BM3">
        <v>0</v>
      </c>
      <c r="BN3">
        <v>2.2400000000000002</v>
      </c>
      <c r="BO3">
        <v>3.61</v>
      </c>
      <c r="BP3">
        <v>0.25</v>
      </c>
      <c r="BQ3">
        <v>1.92</v>
      </c>
      <c r="BR3">
        <v>1.04</v>
      </c>
      <c r="BS3">
        <v>1.57</v>
      </c>
      <c r="BT3">
        <v>2.8452519999999999</v>
      </c>
      <c r="BU3">
        <v>1.2859339999999999</v>
      </c>
      <c r="BV3">
        <v>2.274575</v>
      </c>
      <c r="BW3">
        <v>0.93072600000000005</v>
      </c>
      <c r="BX3">
        <v>1.8774740000000001</v>
      </c>
      <c r="BY3">
        <v>2.5718679999999998</v>
      </c>
      <c r="BZ3">
        <v>1.2722180000000001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4.6636550000000003</v>
      </c>
      <c r="CK3">
        <v>1.7921339999999999</v>
      </c>
      <c r="CL3">
        <v>1.856811</v>
      </c>
      <c r="CM3">
        <v>3.365221</v>
      </c>
      <c r="CN3">
        <v>1.6974340000000001</v>
      </c>
      <c r="CO3">
        <v>4.1149899999999997</v>
      </c>
      <c r="CP3">
        <v>4.080495</v>
      </c>
      <c r="CQ3">
        <v>3.3948659999999999</v>
      </c>
      <c r="CR3">
        <v>0.800979</v>
      </c>
      <c r="CS3">
        <v>2.6770100000000001</v>
      </c>
      <c r="CT3">
        <v>0</v>
      </c>
      <c r="CU3">
        <v>0</v>
      </c>
      <c r="CV3">
        <v>0</v>
      </c>
      <c r="CW3">
        <v>0.46062599999999998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72.632267999999996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358.651681</v>
      </c>
      <c r="L4">
        <v>337.67926199999999</v>
      </c>
      <c r="M4">
        <v>87.924335999999997</v>
      </c>
      <c r="N4">
        <v>114.17551899999999</v>
      </c>
      <c r="O4">
        <v>119.57368200000001</v>
      </c>
      <c r="P4">
        <v>130.73757499999999</v>
      </c>
      <c r="Q4">
        <v>5.7492000000000001</v>
      </c>
      <c r="R4">
        <v>17.418949000000001</v>
      </c>
      <c r="S4">
        <v>12.844993000000001</v>
      </c>
      <c r="T4">
        <v>0</v>
      </c>
      <c r="U4">
        <v>334.38784500000003</v>
      </c>
      <c r="V4">
        <v>6.0941520000000002</v>
      </c>
      <c r="W4">
        <v>11.4984</v>
      </c>
      <c r="X4">
        <v>36.4116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8.7617809999999992</v>
      </c>
      <c r="AG4">
        <v>43.260047</v>
      </c>
      <c r="AH4">
        <v>0</v>
      </c>
      <c r="AI4">
        <v>0</v>
      </c>
      <c r="AJ4">
        <v>0</v>
      </c>
      <c r="AK4">
        <v>25.200659999999999</v>
      </c>
      <c r="AL4">
        <v>2.672228</v>
      </c>
      <c r="AM4">
        <v>0</v>
      </c>
      <c r="AN4">
        <v>0.65698999999999996</v>
      </c>
      <c r="AO4">
        <v>0</v>
      </c>
      <c r="AP4">
        <v>2.4549080000000001</v>
      </c>
      <c r="AQ4">
        <v>0</v>
      </c>
      <c r="AR4">
        <v>3.1735579999999999</v>
      </c>
      <c r="AS4">
        <v>15.983236</v>
      </c>
      <c r="AT4">
        <v>12.948732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72.642267999999987</v>
      </c>
      <c r="BA4">
        <f t="shared" ref="BA4:BA67" si="1">SUM(B4:AZ4)</f>
        <v>1760.9016019999995</v>
      </c>
      <c r="BD4">
        <v>5.1100000000000003</v>
      </c>
      <c r="BE4">
        <v>1.84</v>
      </c>
      <c r="BF4">
        <v>2.12</v>
      </c>
      <c r="BG4">
        <v>1.72</v>
      </c>
      <c r="BH4">
        <v>5.8</v>
      </c>
      <c r="BI4">
        <v>0.77</v>
      </c>
      <c r="BJ4">
        <v>0.4</v>
      </c>
      <c r="BK4">
        <v>1.36</v>
      </c>
      <c r="BL4">
        <v>0.93</v>
      </c>
      <c r="BM4">
        <v>0</v>
      </c>
      <c r="BN4">
        <v>2.2400000000000002</v>
      </c>
      <c r="BO4">
        <v>3.61</v>
      </c>
      <c r="BP4">
        <v>0.25</v>
      </c>
      <c r="BQ4">
        <v>1.92</v>
      </c>
      <c r="BR4">
        <v>1.04</v>
      </c>
      <c r="BS4">
        <v>1.57</v>
      </c>
      <c r="BT4">
        <v>2.8452519999999999</v>
      </c>
      <c r="BU4">
        <v>1.2859339999999999</v>
      </c>
      <c r="BV4">
        <v>2.274575</v>
      </c>
      <c r="BW4">
        <v>0.93072600000000005</v>
      </c>
      <c r="BX4">
        <v>1.8774740000000001</v>
      </c>
      <c r="BY4">
        <v>2.5718679999999998</v>
      </c>
      <c r="BZ4">
        <v>1.2722180000000001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4.6636550000000003</v>
      </c>
      <c r="CK4">
        <v>1.7921339999999999</v>
      </c>
      <c r="CL4">
        <v>1.856811</v>
      </c>
      <c r="CM4">
        <v>3.365221</v>
      </c>
      <c r="CN4">
        <v>1.6974340000000001</v>
      </c>
      <c r="CO4">
        <v>4.1149899999999997</v>
      </c>
      <c r="CP4">
        <v>4.080495</v>
      </c>
      <c r="CQ4">
        <v>3.3948659999999999</v>
      </c>
      <c r="CR4">
        <v>0.800979</v>
      </c>
      <c r="CS4">
        <v>2.6770100000000001</v>
      </c>
      <c r="CT4">
        <v>0</v>
      </c>
      <c r="CU4">
        <v>0</v>
      </c>
      <c r="CV4">
        <v>0</v>
      </c>
      <c r="CW4">
        <v>0.46062599999999998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72.642267999999987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358.65759000000003</v>
      </c>
      <c r="L5">
        <v>337.67926199999999</v>
      </c>
      <c r="M5">
        <v>87.924335999999997</v>
      </c>
      <c r="N5">
        <v>114.17551899999999</v>
      </c>
      <c r="O5">
        <v>119.57368200000001</v>
      </c>
      <c r="P5">
        <v>130.73757499999999</v>
      </c>
      <c r="Q5">
        <v>5.7492000000000001</v>
      </c>
      <c r="R5">
        <v>17.418949000000001</v>
      </c>
      <c r="S5">
        <v>12.318505999999999</v>
      </c>
      <c r="T5">
        <v>0</v>
      </c>
      <c r="U5">
        <v>334.38784500000003</v>
      </c>
      <c r="V5">
        <v>6.0941520000000002</v>
      </c>
      <c r="W5">
        <v>11.4984</v>
      </c>
      <c r="X5">
        <v>36.4116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8.7617809999999992</v>
      </c>
      <c r="AG5">
        <v>43.260047</v>
      </c>
      <c r="AH5">
        <v>0</v>
      </c>
      <c r="AI5">
        <v>0</v>
      </c>
      <c r="AJ5">
        <v>0</v>
      </c>
      <c r="AK5">
        <v>25.200659999999999</v>
      </c>
      <c r="AL5">
        <v>2.672228</v>
      </c>
      <c r="AM5">
        <v>0</v>
      </c>
      <c r="AN5">
        <v>0.65698999999999996</v>
      </c>
      <c r="AO5">
        <v>0</v>
      </c>
      <c r="AP5">
        <v>2.4549080000000001</v>
      </c>
      <c r="AQ5">
        <v>0</v>
      </c>
      <c r="AR5">
        <v>3.1735579999999999</v>
      </c>
      <c r="AS5">
        <v>15.983236</v>
      </c>
      <c r="AT5">
        <v>12.311671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72.582267999999985</v>
      </c>
      <c r="BA5">
        <f t="shared" si="1"/>
        <v>1759.6839629999995</v>
      </c>
      <c r="BD5">
        <v>5.1100000000000003</v>
      </c>
      <c r="BE5">
        <v>1.84</v>
      </c>
      <c r="BF5">
        <v>2.12</v>
      </c>
      <c r="BG5">
        <v>1.72</v>
      </c>
      <c r="BH5">
        <v>5.8</v>
      </c>
      <c r="BI5">
        <v>0.85</v>
      </c>
      <c r="BJ5">
        <v>0.4</v>
      </c>
      <c r="BK5">
        <v>1.36</v>
      </c>
      <c r="BL5">
        <v>0.79</v>
      </c>
      <c r="BM5">
        <v>0</v>
      </c>
      <c r="BN5">
        <v>2.2400000000000002</v>
      </c>
      <c r="BO5">
        <v>3.61</v>
      </c>
      <c r="BP5">
        <v>0.25</v>
      </c>
      <c r="BQ5">
        <v>1.92</v>
      </c>
      <c r="BR5">
        <v>1.04</v>
      </c>
      <c r="BS5">
        <v>1.57</v>
      </c>
      <c r="BT5">
        <v>2.8452519999999999</v>
      </c>
      <c r="BU5">
        <v>1.2859339999999999</v>
      </c>
      <c r="BV5">
        <v>2.274575</v>
      </c>
      <c r="BW5">
        <v>0.93072600000000005</v>
      </c>
      <c r="BX5">
        <v>1.8774740000000001</v>
      </c>
      <c r="BY5">
        <v>2.5718679999999998</v>
      </c>
      <c r="BZ5">
        <v>1.2722180000000001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4.6636550000000003</v>
      </c>
      <c r="CK5">
        <v>1.7921339999999999</v>
      </c>
      <c r="CL5">
        <v>1.856811</v>
      </c>
      <c r="CM5">
        <v>3.365221</v>
      </c>
      <c r="CN5">
        <v>1.6974340000000001</v>
      </c>
      <c r="CO5">
        <v>4.1149899999999997</v>
      </c>
      <c r="CP5">
        <v>4.080495</v>
      </c>
      <c r="CQ5">
        <v>3.3948659999999999</v>
      </c>
      <c r="CR5">
        <v>0.800979</v>
      </c>
      <c r="CS5">
        <v>2.6770100000000001</v>
      </c>
      <c r="CT5">
        <v>0</v>
      </c>
      <c r="CU5">
        <v>0</v>
      </c>
      <c r="CV5">
        <v>0</v>
      </c>
      <c r="CW5">
        <v>0.46062599999999998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72.582267999999985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358.651681</v>
      </c>
      <c r="L6">
        <v>337.67926199999999</v>
      </c>
      <c r="M6">
        <v>87.924335999999997</v>
      </c>
      <c r="N6">
        <v>114.17551899999999</v>
      </c>
      <c r="O6">
        <v>119.57368200000001</v>
      </c>
      <c r="P6">
        <v>130.73757499999999</v>
      </c>
      <c r="Q6">
        <v>5.7492000000000001</v>
      </c>
      <c r="R6">
        <v>17.418949000000001</v>
      </c>
      <c r="S6">
        <v>12.318505999999999</v>
      </c>
      <c r="T6">
        <v>0</v>
      </c>
      <c r="U6">
        <v>334.38784500000003</v>
      </c>
      <c r="V6">
        <v>6.0941520000000002</v>
      </c>
      <c r="W6">
        <v>11.4984</v>
      </c>
      <c r="X6">
        <v>36.4116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8.7617809999999992</v>
      </c>
      <c r="AG6">
        <v>43.260047</v>
      </c>
      <c r="AH6">
        <v>0</v>
      </c>
      <c r="AI6">
        <v>0</v>
      </c>
      <c r="AJ6">
        <v>0</v>
      </c>
      <c r="AK6">
        <v>25.200659999999999</v>
      </c>
      <c r="AL6">
        <v>2.672228</v>
      </c>
      <c r="AM6">
        <v>0</v>
      </c>
      <c r="AN6">
        <v>0.65698999999999996</v>
      </c>
      <c r="AO6">
        <v>0</v>
      </c>
      <c r="AP6">
        <v>2.4549080000000001</v>
      </c>
      <c r="AQ6">
        <v>0</v>
      </c>
      <c r="AR6">
        <v>3.1735579999999999</v>
      </c>
      <c r="AS6">
        <v>15.983236</v>
      </c>
      <c r="AT6">
        <v>11.355202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72.542267999999993</v>
      </c>
      <c r="BA6">
        <f t="shared" si="1"/>
        <v>1758.6815849999994</v>
      </c>
      <c r="BD6">
        <v>5.1100000000000003</v>
      </c>
      <c r="BE6">
        <v>1.84</v>
      </c>
      <c r="BF6">
        <v>2.12</v>
      </c>
      <c r="BG6">
        <v>1.72</v>
      </c>
      <c r="BH6">
        <v>5.8</v>
      </c>
      <c r="BI6">
        <v>0.86</v>
      </c>
      <c r="BJ6">
        <v>0.4</v>
      </c>
      <c r="BK6">
        <v>1.36</v>
      </c>
      <c r="BL6">
        <v>0.74</v>
      </c>
      <c r="BM6">
        <v>0</v>
      </c>
      <c r="BN6">
        <v>2.2400000000000002</v>
      </c>
      <c r="BO6">
        <v>3.61</v>
      </c>
      <c r="BP6">
        <v>0.25</v>
      </c>
      <c r="BQ6">
        <v>1.92</v>
      </c>
      <c r="BR6">
        <v>1.04</v>
      </c>
      <c r="BS6">
        <v>1.57</v>
      </c>
      <c r="BT6">
        <v>2.8452519999999999</v>
      </c>
      <c r="BU6">
        <v>1.2859339999999999</v>
      </c>
      <c r="BV6">
        <v>2.274575</v>
      </c>
      <c r="BW6">
        <v>0.93072600000000005</v>
      </c>
      <c r="BX6">
        <v>1.8774740000000001</v>
      </c>
      <c r="BY6">
        <v>2.5718679999999998</v>
      </c>
      <c r="BZ6">
        <v>1.2722180000000001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4.6636550000000003</v>
      </c>
      <c r="CK6">
        <v>1.7921339999999999</v>
      </c>
      <c r="CL6">
        <v>1.856811</v>
      </c>
      <c r="CM6">
        <v>3.365221</v>
      </c>
      <c r="CN6">
        <v>1.6974340000000001</v>
      </c>
      <c r="CO6">
        <v>4.1149899999999997</v>
      </c>
      <c r="CP6">
        <v>4.080495</v>
      </c>
      <c r="CQ6">
        <v>3.3948659999999999</v>
      </c>
      <c r="CR6">
        <v>0.800979</v>
      </c>
      <c r="CS6">
        <v>2.6770100000000001</v>
      </c>
      <c r="CT6">
        <v>0</v>
      </c>
      <c r="CU6">
        <v>0</v>
      </c>
      <c r="CV6">
        <v>0</v>
      </c>
      <c r="CW6">
        <v>0.46062599999999998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72.542267999999993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358.65759000000003</v>
      </c>
      <c r="L7">
        <v>337.67926199999999</v>
      </c>
      <c r="M7">
        <v>87.924335999999997</v>
      </c>
      <c r="N7">
        <v>114.17551899999999</v>
      </c>
      <c r="O7">
        <v>119.57368200000001</v>
      </c>
      <c r="P7">
        <v>130.73757499999999</v>
      </c>
      <c r="Q7">
        <v>5.7492000000000001</v>
      </c>
      <c r="R7">
        <v>17.418949000000001</v>
      </c>
      <c r="S7">
        <v>12.318505999999999</v>
      </c>
      <c r="T7">
        <v>0</v>
      </c>
      <c r="U7">
        <v>334.38784500000003</v>
      </c>
      <c r="V7">
        <v>6.0941520000000002</v>
      </c>
      <c r="W7">
        <v>11.4984</v>
      </c>
      <c r="X7">
        <v>36.4116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8.7617809999999992</v>
      </c>
      <c r="AG7">
        <v>43.260047</v>
      </c>
      <c r="AH7">
        <v>0</v>
      </c>
      <c r="AI7">
        <v>0</v>
      </c>
      <c r="AJ7">
        <v>0</v>
      </c>
      <c r="AK7">
        <v>25.200659999999999</v>
      </c>
      <c r="AL7">
        <v>2.672228</v>
      </c>
      <c r="AM7">
        <v>0</v>
      </c>
      <c r="AN7">
        <v>0.65698999999999996</v>
      </c>
      <c r="AO7">
        <v>0</v>
      </c>
      <c r="AP7">
        <v>2.4549080000000001</v>
      </c>
      <c r="AQ7">
        <v>0</v>
      </c>
      <c r="AR7">
        <v>3.1735579999999999</v>
      </c>
      <c r="AS7">
        <v>15.983236</v>
      </c>
      <c r="AT7">
        <v>12.948732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72.542267999999993</v>
      </c>
      <c r="BA7">
        <f t="shared" si="1"/>
        <v>1760.2810239999997</v>
      </c>
      <c r="BD7">
        <v>5.1100000000000003</v>
      </c>
      <c r="BE7">
        <v>1.84</v>
      </c>
      <c r="BF7">
        <v>2.12</v>
      </c>
      <c r="BG7">
        <v>1.72</v>
      </c>
      <c r="BH7">
        <v>5.8</v>
      </c>
      <c r="BI7">
        <v>0.86</v>
      </c>
      <c r="BJ7">
        <v>0.4</v>
      </c>
      <c r="BK7">
        <v>1.36</v>
      </c>
      <c r="BL7">
        <v>0.74</v>
      </c>
      <c r="BM7">
        <v>0</v>
      </c>
      <c r="BN7">
        <v>2.2400000000000002</v>
      </c>
      <c r="BO7">
        <v>3.61</v>
      </c>
      <c r="BP7">
        <v>0.25</v>
      </c>
      <c r="BQ7">
        <v>1.92</v>
      </c>
      <c r="BR7">
        <v>1.04</v>
      </c>
      <c r="BS7">
        <v>1.57</v>
      </c>
      <c r="BT7">
        <v>2.8452519999999999</v>
      </c>
      <c r="BU7">
        <v>1.2859339999999999</v>
      </c>
      <c r="BV7">
        <v>2.274575</v>
      </c>
      <c r="BW7">
        <v>0.93072600000000005</v>
      </c>
      <c r="BX7">
        <v>1.8774740000000001</v>
      </c>
      <c r="BY7">
        <v>2.5718679999999998</v>
      </c>
      <c r="BZ7">
        <v>1.2722180000000001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4.6636550000000003</v>
      </c>
      <c r="CK7">
        <v>1.7921339999999999</v>
      </c>
      <c r="CL7">
        <v>1.856811</v>
      </c>
      <c r="CM7">
        <v>3.365221</v>
      </c>
      <c r="CN7">
        <v>1.6974340000000001</v>
      </c>
      <c r="CO7">
        <v>4.1149899999999997</v>
      </c>
      <c r="CP7">
        <v>4.080495</v>
      </c>
      <c r="CQ7">
        <v>3.3948659999999999</v>
      </c>
      <c r="CR7">
        <v>0.800979</v>
      </c>
      <c r="CS7">
        <v>2.6770100000000001</v>
      </c>
      <c r="CT7">
        <v>0</v>
      </c>
      <c r="CU7">
        <v>0</v>
      </c>
      <c r="CV7">
        <v>0</v>
      </c>
      <c r="CW7">
        <v>0.46062599999999998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72.542267999999993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358.651681</v>
      </c>
      <c r="L8">
        <v>337.67926199999999</v>
      </c>
      <c r="M8">
        <v>87.924335999999997</v>
      </c>
      <c r="N8">
        <v>114.17551899999999</v>
      </c>
      <c r="O8">
        <v>119.57368200000001</v>
      </c>
      <c r="P8">
        <v>130.73757499999999</v>
      </c>
      <c r="Q8">
        <v>5.7492000000000001</v>
      </c>
      <c r="R8">
        <v>17.418949000000001</v>
      </c>
      <c r="S8">
        <v>12.318505999999999</v>
      </c>
      <c r="T8">
        <v>0</v>
      </c>
      <c r="U8">
        <v>334.38784500000003</v>
      </c>
      <c r="V8">
        <v>6.0941520000000002</v>
      </c>
      <c r="W8">
        <v>11.4984</v>
      </c>
      <c r="X8">
        <v>36.4116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8.7617809999999992</v>
      </c>
      <c r="AG8">
        <v>43.260047</v>
      </c>
      <c r="AH8">
        <v>0</v>
      </c>
      <c r="AI8">
        <v>0</v>
      </c>
      <c r="AJ8">
        <v>0</v>
      </c>
      <c r="AK8">
        <v>25.200659999999999</v>
      </c>
      <c r="AL8">
        <v>2.672228</v>
      </c>
      <c r="AM8">
        <v>0</v>
      </c>
      <c r="AN8">
        <v>0.65698999999999996</v>
      </c>
      <c r="AO8">
        <v>0</v>
      </c>
      <c r="AP8">
        <v>2.4549080000000001</v>
      </c>
      <c r="AQ8">
        <v>0</v>
      </c>
      <c r="AR8">
        <v>3.1735579999999999</v>
      </c>
      <c r="AS8">
        <v>15.983236</v>
      </c>
      <c r="AT8">
        <v>11.300234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72.542267999999993</v>
      </c>
      <c r="BA8">
        <f t="shared" si="1"/>
        <v>1758.6266169999994</v>
      </c>
      <c r="BD8">
        <v>5.1100000000000003</v>
      </c>
      <c r="BE8">
        <v>1.84</v>
      </c>
      <c r="BF8">
        <v>2.12</v>
      </c>
      <c r="BG8">
        <v>1.72</v>
      </c>
      <c r="BH8">
        <v>5.8</v>
      </c>
      <c r="BI8">
        <v>0.86</v>
      </c>
      <c r="BJ8">
        <v>0.4</v>
      </c>
      <c r="BK8">
        <v>1.36</v>
      </c>
      <c r="BL8">
        <v>0.74</v>
      </c>
      <c r="BM8">
        <v>0</v>
      </c>
      <c r="BN8">
        <v>2.2400000000000002</v>
      </c>
      <c r="BO8">
        <v>3.61</v>
      </c>
      <c r="BP8">
        <v>0.25</v>
      </c>
      <c r="BQ8">
        <v>1.92</v>
      </c>
      <c r="BR8">
        <v>1.04</v>
      </c>
      <c r="BS8">
        <v>1.57</v>
      </c>
      <c r="BT8">
        <v>2.8452519999999999</v>
      </c>
      <c r="BU8">
        <v>1.2859339999999999</v>
      </c>
      <c r="BV8">
        <v>2.274575</v>
      </c>
      <c r="BW8">
        <v>0.93072600000000005</v>
      </c>
      <c r="BX8">
        <v>1.8774740000000001</v>
      </c>
      <c r="BY8">
        <v>2.5718679999999998</v>
      </c>
      <c r="BZ8">
        <v>1.2722180000000001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4.6636550000000003</v>
      </c>
      <c r="CK8">
        <v>1.7921339999999999</v>
      </c>
      <c r="CL8">
        <v>1.856811</v>
      </c>
      <c r="CM8">
        <v>3.365221</v>
      </c>
      <c r="CN8">
        <v>1.6974340000000001</v>
      </c>
      <c r="CO8">
        <v>4.1149899999999997</v>
      </c>
      <c r="CP8">
        <v>4.080495</v>
      </c>
      <c r="CQ8">
        <v>3.3948659999999999</v>
      </c>
      <c r="CR8">
        <v>0.800979</v>
      </c>
      <c r="CS8">
        <v>2.6770100000000001</v>
      </c>
      <c r="CT8">
        <v>0</v>
      </c>
      <c r="CU8">
        <v>0</v>
      </c>
      <c r="CV8">
        <v>0</v>
      </c>
      <c r="CW8">
        <v>0.46062599999999998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72.542267999999993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358.65759000000003</v>
      </c>
      <c r="L9">
        <v>337.67926199999999</v>
      </c>
      <c r="M9">
        <v>87.924335999999997</v>
      </c>
      <c r="N9">
        <v>114.17551899999999</v>
      </c>
      <c r="O9">
        <v>119.57368200000001</v>
      </c>
      <c r="P9">
        <v>130.73757499999999</v>
      </c>
      <c r="Q9">
        <v>5.7492000000000001</v>
      </c>
      <c r="R9">
        <v>17.418949000000001</v>
      </c>
      <c r="S9">
        <v>12.318505999999999</v>
      </c>
      <c r="T9">
        <v>0</v>
      </c>
      <c r="U9">
        <v>334.38784500000003</v>
      </c>
      <c r="V9">
        <v>6.0941520000000002</v>
      </c>
      <c r="W9">
        <v>11.4984</v>
      </c>
      <c r="X9">
        <v>36.4116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8.7617809999999992</v>
      </c>
      <c r="AG9">
        <v>43.260047</v>
      </c>
      <c r="AH9">
        <v>0</v>
      </c>
      <c r="AI9">
        <v>0</v>
      </c>
      <c r="AJ9">
        <v>0</v>
      </c>
      <c r="AK9">
        <v>25.200659999999999</v>
      </c>
      <c r="AL9">
        <v>2.672228</v>
      </c>
      <c r="AM9">
        <v>0</v>
      </c>
      <c r="AN9">
        <v>0.65698999999999996</v>
      </c>
      <c r="AO9">
        <v>0</v>
      </c>
      <c r="AP9">
        <v>2.4549080000000001</v>
      </c>
      <c r="AQ9">
        <v>0</v>
      </c>
      <c r="AR9">
        <v>5.2892640000000002</v>
      </c>
      <c r="AS9">
        <v>4.8980880000000004</v>
      </c>
      <c r="AT9">
        <v>10.159514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72.542267999999993</v>
      </c>
      <c r="BA9">
        <f t="shared" si="1"/>
        <v>1748.5223639999995</v>
      </c>
      <c r="BD9">
        <v>5.1100000000000003</v>
      </c>
      <c r="BE9">
        <v>1.84</v>
      </c>
      <c r="BF9">
        <v>2.12</v>
      </c>
      <c r="BG9">
        <v>1.72</v>
      </c>
      <c r="BH9">
        <v>5.8</v>
      </c>
      <c r="BI9">
        <v>0.86</v>
      </c>
      <c r="BJ9">
        <v>0.4</v>
      </c>
      <c r="BK9">
        <v>1.36</v>
      </c>
      <c r="BL9">
        <v>0.74</v>
      </c>
      <c r="BM9">
        <v>0</v>
      </c>
      <c r="BN9">
        <v>2.2400000000000002</v>
      </c>
      <c r="BO9">
        <v>3.61</v>
      </c>
      <c r="BP9">
        <v>0.25</v>
      </c>
      <c r="BQ9">
        <v>1.92</v>
      </c>
      <c r="BR9">
        <v>1.04</v>
      </c>
      <c r="BS9">
        <v>1.57</v>
      </c>
      <c r="BT9">
        <v>2.8452519999999999</v>
      </c>
      <c r="BU9">
        <v>1.2859339999999999</v>
      </c>
      <c r="BV9">
        <v>2.274575</v>
      </c>
      <c r="BW9">
        <v>0.93072600000000005</v>
      </c>
      <c r="BX9">
        <v>1.8774740000000001</v>
      </c>
      <c r="BY9">
        <v>2.5718679999999998</v>
      </c>
      <c r="BZ9">
        <v>1.2722180000000001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4.6636550000000003</v>
      </c>
      <c r="CK9">
        <v>1.7921339999999999</v>
      </c>
      <c r="CL9">
        <v>1.856811</v>
      </c>
      <c r="CM9">
        <v>3.365221</v>
      </c>
      <c r="CN9">
        <v>1.6974340000000001</v>
      </c>
      <c r="CO9">
        <v>4.1149899999999997</v>
      </c>
      <c r="CP9">
        <v>4.080495</v>
      </c>
      <c r="CQ9">
        <v>3.3948659999999999</v>
      </c>
      <c r="CR9">
        <v>0.800979</v>
      </c>
      <c r="CS9">
        <v>2.6770100000000001</v>
      </c>
      <c r="CT9">
        <v>0</v>
      </c>
      <c r="CU9">
        <v>0</v>
      </c>
      <c r="CV9">
        <v>0</v>
      </c>
      <c r="CW9">
        <v>0.46062599999999998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72.542267999999993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358.651681</v>
      </c>
      <c r="L10">
        <v>337.67926199999999</v>
      </c>
      <c r="M10">
        <v>87.924335999999997</v>
      </c>
      <c r="N10">
        <v>114.17551899999999</v>
      </c>
      <c r="O10">
        <v>119.57368200000001</v>
      </c>
      <c r="P10">
        <v>130.73757499999999</v>
      </c>
      <c r="Q10">
        <v>5.7492000000000001</v>
      </c>
      <c r="R10">
        <v>17.418949000000001</v>
      </c>
      <c r="S10">
        <v>12.318505999999999</v>
      </c>
      <c r="T10">
        <v>0</v>
      </c>
      <c r="U10">
        <v>334.38784500000003</v>
      </c>
      <c r="V10">
        <v>6.0941520000000002</v>
      </c>
      <c r="W10">
        <v>11.4984</v>
      </c>
      <c r="X10">
        <v>36.4116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8.7617809999999992</v>
      </c>
      <c r="AG10">
        <v>43.260047</v>
      </c>
      <c r="AH10">
        <v>0</v>
      </c>
      <c r="AI10">
        <v>0</v>
      </c>
      <c r="AJ10">
        <v>0</v>
      </c>
      <c r="AK10">
        <v>25.200659999999999</v>
      </c>
      <c r="AL10">
        <v>2.672228</v>
      </c>
      <c r="AM10">
        <v>0</v>
      </c>
      <c r="AN10">
        <v>0.65698999999999996</v>
      </c>
      <c r="AO10">
        <v>0</v>
      </c>
      <c r="AP10">
        <v>2.4549080000000001</v>
      </c>
      <c r="AQ10">
        <v>0</v>
      </c>
      <c r="AR10">
        <v>5.2892640000000002</v>
      </c>
      <c r="AS10">
        <v>4.8980880000000004</v>
      </c>
      <c r="AT10">
        <v>9.5053190000000001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72.542267999999993</v>
      </c>
      <c r="BA10">
        <f t="shared" si="1"/>
        <v>1747.8622599999994</v>
      </c>
      <c r="BD10">
        <v>5.1100000000000003</v>
      </c>
      <c r="BE10">
        <v>1.84</v>
      </c>
      <c r="BF10">
        <v>2.12</v>
      </c>
      <c r="BG10">
        <v>1.72</v>
      </c>
      <c r="BH10">
        <v>5.8</v>
      </c>
      <c r="BI10">
        <v>0.86</v>
      </c>
      <c r="BJ10">
        <v>0.4</v>
      </c>
      <c r="BK10">
        <v>1.36</v>
      </c>
      <c r="BL10">
        <v>0.74</v>
      </c>
      <c r="BM10">
        <v>0</v>
      </c>
      <c r="BN10">
        <v>2.2400000000000002</v>
      </c>
      <c r="BO10">
        <v>3.61</v>
      </c>
      <c r="BP10">
        <v>0.25</v>
      </c>
      <c r="BQ10">
        <v>1.92</v>
      </c>
      <c r="BR10">
        <v>1.04</v>
      </c>
      <c r="BS10">
        <v>1.57</v>
      </c>
      <c r="BT10">
        <v>2.8452519999999999</v>
      </c>
      <c r="BU10">
        <v>1.2859339999999999</v>
      </c>
      <c r="BV10">
        <v>2.274575</v>
      </c>
      <c r="BW10">
        <v>0.93072600000000005</v>
      </c>
      <c r="BX10">
        <v>1.8774740000000001</v>
      </c>
      <c r="BY10">
        <v>2.5718679999999998</v>
      </c>
      <c r="BZ10">
        <v>1.2722180000000001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4.6636550000000003</v>
      </c>
      <c r="CK10">
        <v>1.7921339999999999</v>
      </c>
      <c r="CL10">
        <v>1.856811</v>
      </c>
      <c r="CM10">
        <v>3.365221</v>
      </c>
      <c r="CN10">
        <v>1.6974340000000001</v>
      </c>
      <c r="CO10">
        <v>4.1149899999999997</v>
      </c>
      <c r="CP10">
        <v>4.080495</v>
      </c>
      <c r="CQ10">
        <v>3.3948659999999999</v>
      </c>
      <c r="CR10">
        <v>0.800979</v>
      </c>
      <c r="CS10">
        <v>2.6770100000000001</v>
      </c>
      <c r="CT10">
        <v>0</v>
      </c>
      <c r="CU10">
        <v>0</v>
      </c>
      <c r="CV10">
        <v>0</v>
      </c>
      <c r="CW10">
        <v>0.46062599999999998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72.542267999999993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358.65759000000003</v>
      </c>
      <c r="L11">
        <v>337.67926199999999</v>
      </c>
      <c r="M11">
        <v>87.924335999999997</v>
      </c>
      <c r="N11">
        <v>114.17551899999999</v>
      </c>
      <c r="O11">
        <v>119.57368200000001</v>
      </c>
      <c r="P11">
        <v>130.73757499999999</v>
      </c>
      <c r="Q11">
        <v>5.7492000000000001</v>
      </c>
      <c r="R11">
        <v>18.181497</v>
      </c>
      <c r="S11">
        <v>12.844993000000001</v>
      </c>
      <c r="T11">
        <v>0</v>
      </c>
      <c r="U11">
        <v>334.38784500000003</v>
      </c>
      <c r="V11">
        <v>6.0941520000000002</v>
      </c>
      <c r="W11">
        <v>11.4984</v>
      </c>
      <c r="X11">
        <v>36.4116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8.7617809999999992</v>
      </c>
      <c r="AG11">
        <v>43.260047</v>
      </c>
      <c r="AH11">
        <v>0</v>
      </c>
      <c r="AI11">
        <v>0</v>
      </c>
      <c r="AJ11">
        <v>0</v>
      </c>
      <c r="AK11">
        <v>25.200659999999999</v>
      </c>
      <c r="AL11">
        <v>2.672228</v>
      </c>
      <c r="AM11">
        <v>0</v>
      </c>
      <c r="AN11">
        <v>0.65698999999999996</v>
      </c>
      <c r="AO11">
        <v>0</v>
      </c>
      <c r="AP11">
        <v>2.4549080000000001</v>
      </c>
      <c r="AQ11">
        <v>0</v>
      </c>
      <c r="AR11">
        <v>3.1735579999999999</v>
      </c>
      <c r="AS11">
        <v>4.8980880000000004</v>
      </c>
      <c r="AT11">
        <v>12.948732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72.562945999999997</v>
      </c>
      <c r="BA11">
        <f t="shared" si="1"/>
        <v>1750.5055889999994</v>
      </c>
      <c r="BD11">
        <v>5.1100000000000003</v>
      </c>
      <c r="BE11">
        <v>1.84</v>
      </c>
      <c r="BF11">
        <v>2.12</v>
      </c>
      <c r="BG11">
        <v>1.72</v>
      </c>
      <c r="BH11">
        <v>5.8</v>
      </c>
      <c r="BI11">
        <v>0.86</v>
      </c>
      <c r="BJ11">
        <v>0.4</v>
      </c>
      <c r="BK11">
        <v>1.36</v>
      </c>
      <c r="BL11">
        <v>0.74</v>
      </c>
      <c r="BM11">
        <v>0</v>
      </c>
      <c r="BN11">
        <v>2.2400000000000002</v>
      </c>
      <c r="BO11">
        <v>3.61</v>
      </c>
      <c r="BP11">
        <v>0.25</v>
      </c>
      <c r="BQ11">
        <v>1.92</v>
      </c>
      <c r="BR11">
        <v>1.04</v>
      </c>
      <c r="BS11">
        <v>1.57</v>
      </c>
      <c r="BT11">
        <v>2.8452519999999999</v>
      </c>
      <c r="BU11">
        <v>1.2859339999999999</v>
      </c>
      <c r="BV11">
        <v>2.2952530000000002</v>
      </c>
      <c r="BW11">
        <v>0.93072600000000005</v>
      </c>
      <c r="BX11">
        <v>1.8774740000000001</v>
      </c>
      <c r="BY11">
        <v>2.5718679999999998</v>
      </c>
      <c r="BZ11">
        <v>1.2722180000000001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4.6636550000000003</v>
      </c>
      <c r="CK11">
        <v>1.7921339999999999</v>
      </c>
      <c r="CL11">
        <v>1.856811</v>
      </c>
      <c r="CM11">
        <v>3.365221</v>
      </c>
      <c r="CN11">
        <v>1.6974340000000001</v>
      </c>
      <c r="CO11">
        <v>4.1149899999999997</v>
      </c>
      <c r="CP11">
        <v>4.080495</v>
      </c>
      <c r="CQ11">
        <v>3.3948659999999999</v>
      </c>
      <c r="CR11">
        <v>0.800979</v>
      </c>
      <c r="CS11">
        <v>2.6770100000000001</v>
      </c>
      <c r="CT11">
        <v>0</v>
      </c>
      <c r="CU11">
        <v>0</v>
      </c>
      <c r="CV11">
        <v>0</v>
      </c>
      <c r="CW11">
        <v>0.46062599999999998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72.562945999999997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358.651681</v>
      </c>
      <c r="L12">
        <v>337.67926199999999</v>
      </c>
      <c r="M12">
        <v>87.924335999999997</v>
      </c>
      <c r="N12">
        <v>114.17551899999999</v>
      </c>
      <c r="O12">
        <v>119.57368200000001</v>
      </c>
      <c r="P12">
        <v>130.73757499999999</v>
      </c>
      <c r="Q12">
        <v>5.7492000000000001</v>
      </c>
      <c r="R12">
        <v>18.181497</v>
      </c>
      <c r="S12">
        <v>12.844993000000001</v>
      </c>
      <c r="T12">
        <v>0</v>
      </c>
      <c r="U12">
        <v>334.38784500000003</v>
      </c>
      <c r="V12">
        <v>6.0941520000000002</v>
      </c>
      <c r="W12">
        <v>11.4984</v>
      </c>
      <c r="X12">
        <v>36.4116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8.7617809999999992</v>
      </c>
      <c r="AG12">
        <v>43.260047</v>
      </c>
      <c r="AH12">
        <v>0</v>
      </c>
      <c r="AI12">
        <v>0</v>
      </c>
      <c r="AJ12">
        <v>0</v>
      </c>
      <c r="AK12">
        <v>25.200659999999999</v>
      </c>
      <c r="AL12">
        <v>2.672228</v>
      </c>
      <c r="AM12">
        <v>0</v>
      </c>
      <c r="AN12">
        <v>0.65698999999999996</v>
      </c>
      <c r="AO12">
        <v>0</v>
      </c>
      <c r="AP12">
        <v>2.4549080000000001</v>
      </c>
      <c r="AQ12">
        <v>0</v>
      </c>
      <c r="AR12">
        <v>3.1735579999999999</v>
      </c>
      <c r="AS12">
        <v>4.8980880000000004</v>
      </c>
      <c r="AT12">
        <v>12.284545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72.562945999999997</v>
      </c>
      <c r="BA12">
        <f t="shared" si="1"/>
        <v>1749.8354929999991</v>
      </c>
      <c r="BD12">
        <v>5.1100000000000003</v>
      </c>
      <c r="BE12">
        <v>1.84</v>
      </c>
      <c r="BF12">
        <v>2.12</v>
      </c>
      <c r="BG12">
        <v>1.72</v>
      </c>
      <c r="BH12">
        <v>5.8</v>
      </c>
      <c r="BI12">
        <v>0.86</v>
      </c>
      <c r="BJ12">
        <v>0.4</v>
      </c>
      <c r="BK12">
        <v>1.36</v>
      </c>
      <c r="BL12">
        <v>0.74</v>
      </c>
      <c r="BM12">
        <v>0</v>
      </c>
      <c r="BN12">
        <v>2.2400000000000002</v>
      </c>
      <c r="BO12">
        <v>3.61</v>
      </c>
      <c r="BP12">
        <v>0.25</v>
      </c>
      <c r="BQ12">
        <v>1.92</v>
      </c>
      <c r="BR12">
        <v>1.04</v>
      </c>
      <c r="BS12">
        <v>1.57</v>
      </c>
      <c r="BT12">
        <v>2.8452519999999999</v>
      </c>
      <c r="BU12">
        <v>1.2859339999999999</v>
      </c>
      <c r="BV12">
        <v>2.2952530000000002</v>
      </c>
      <c r="BW12">
        <v>0.93072600000000005</v>
      </c>
      <c r="BX12">
        <v>1.8774740000000001</v>
      </c>
      <c r="BY12">
        <v>2.5718679999999998</v>
      </c>
      <c r="BZ12">
        <v>1.2722180000000001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4.6636550000000003</v>
      </c>
      <c r="CK12">
        <v>1.7921339999999999</v>
      </c>
      <c r="CL12">
        <v>1.856811</v>
      </c>
      <c r="CM12">
        <v>3.365221</v>
      </c>
      <c r="CN12">
        <v>1.6974340000000001</v>
      </c>
      <c r="CO12">
        <v>4.1149899999999997</v>
      </c>
      <c r="CP12">
        <v>4.080495</v>
      </c>
      <c r="CQ12">
        <v>3.3948659999999999</v>
      </c>
      <c r="CR12">
        <v>0.800979</v>
      </c>
      <c r="CS12">
        <v>2.6770100000000001</v>
      </c>
      <c r="CT12">
        <v>0</v>
      </c>
      <c r="CU12">
        <v>0</v>
      </c>
      <c r="CV12">
        <v>0</v>
      </c>
      <c r="CW12">
        <v>0.46062599999999998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72.562945999999997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358.65759000000003</v>
      </c>
      <c r="L13">
        <v>337.67926199999999</v>
      </c>
      <c r="M13">
        <v>87.924335999999997</v>
      </c>
      <c r="N13">
        <v>114.17551899999999</v>
      </c>
      <c r="O13">
        <v>119.57368200000001</v>
      </c>
      <c r="P13">
        <v>130.73757499999999</v>
      </c>
      <c r="Q13">
        <v>5.7492000000000001</v>
      </c>
      <c r="R13">
        <v>18.181497</v>
      </c>
      <c r="S13">
        <v>12.844993000000001</v>
      </c>
      <c r="T13">
        <v>0</v>
      </c>
      <c r="U13">
        <v>334.38784500000003</v>
      </c>
      <c r="V13">
        <v>6.0941520000000002</v>
      </c>
      <c r="W13">
        <v>11.4984</v>
      </c>
      <c r="X13">
        <v>36.4116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8.7617809999999992</v>
      </c>
      <c r="AG13">
        <v>43.260047</v>
      </c>
      <c r="AH13">
        <v>0</v>
      </c>
      <c r="AI13">
        <v>0</v>
      </c>
      <c r="AJ13">
        <v>0</v>
      </c>
      <c r="AK13">
        <v>25.200659999999999</v>
      </c>
      <c r="AL13">
        <v>2.672228</v>
      </c>
      <c r="AM13">
        <v>0</v>
      </c>
      <c r="AN13">
        <v>0.65698999999999996</v>
      </c>
      <c r="AO13">
        <v>0</v>
      </c>
      <c r="AP13">
        <v>2.4549080000000001</v>
      </c>
      <c r="AQ13">
        <v>0</v>
      </c>
      <c r="AR13">
        <v>3.1735579999999999</v>
      </c>
      <c r="AS13">
        <v>4.8980880000000004</v>
      </c>
      <c r="AT13">
        <v>12.948732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72.562945999999997</v>
      </c>
      <c r="BA13">
        <f t="shared" si="1"/>
        <v>1750.5055889999994</v>
      </c>
      <c r="BD13">
        <v>5.1100000000000003</v>
      </c>
      <c r="BE13">
        <v>1.84</v>
      </c>
      <c r="BF13">
        <v>2.12</v>
      </c>
      <c r="BG13">
        <v>1.72</v>
      </c>
      <c r="BH13">
        <v>5.8</v>
      </c>
      <c r="BI13">
        <v>0.86</v>
      </c>
      <c r="BJ13">
        <v>0.4</v>
      </c>
      <c r="BK13">
        <v>1.36</v>
      </c>
      <c r="BL13">
        <v>0.74</v>
      </c>
      <c r="BM13">
        <v>0</v>
      </c>
      <c r="BN13">
        <v>2.2400000000000002</v>
      </c>
      <c r="BO13">
        <v>3.61</v>
      </c>
      <c r="BP13">
        <v>0.25</v>
      </c>
      <c r="BQ13">
        <v>1.92</v>
      </c>
      <c r="BR13">
        <v>1.04</v>
      </c>
      <c r="BS13">
        <v>1.57</v>
      </c>
      <c r="BT13">
        <v>2.8452519999999999</v>
      </c>
      <c r="BU13">
        <v>1.2859339999999999</v>
      </c>
      <c r="BV13">
        <v>2.2952530000000002</v>
      </c>
      <c r="BW13">
        <v>0.93072600000000005</v>
      </c>
      <c r="BX13">
        <v>1.8774740000000001</v>
      </c>
      <c r="BY13">
        <v>2.5718679999999998</v>
      </c>
      <c r="BZ13">
        <v>1.2722180000000001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4.6636550000000003</v>
      </c>
      <c r="CK13">
        <v>1.7921339999999999</v>
      </c>
      <c r="CL13">
        <v>1.856811</v>
      </c>
      <c r="CM13">
        <v>3.365221</v>
      </c>
      <c r="CN13">
        <v>1.6974340000000001</v>
      </c>
      <c r="CO13">
        <v>4.1149899999999997</v>
      </c>
      <c r="CP13">
        <v>4.080495</v>
      </c>
      <c r="CQ13">
        <v>3.3948659999999999</v>
      </c>
      <c r="CR13">
        <v>0.800979</v>
      </c>
      <c r="CS13">
        <v>2.6770100000000001</v>
      </c>
      <c r="CT13">
        <v>0</v>
      </c>
      <c r="CU13">
        <v>0</v>
      </c>
      <c r="CV13">
        <v>0</v>
      </c>
      <c r="CW13">
        <v>0.46062599999999998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72.562945999999997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358.651681</v>
      </c>
      <c r="L14">
        <v>337.67926199999999</v>
      </c>
      <c r="M14">
        <v>87.924335999999997</v>
      </c>
      <c r="N14">
        <v>114.17551899999999</v>
      </c>
      <c r="O14">
        <v>119.57368200000001</v>
      </c>
      <c r="P14">
        <v>130.73757499999999</v>
      </c>
      <c r="Q14">
        <v>5.7492000000000001</v>
      </c>
      <c r="R14">
        <v>18.181497</v>
      </c>
      <c r="S14">
        <v>12.844993000000001</v>
      </c>
      <c r="T14">
        <v>0</v>
      </c>
      <c r="U14">
        <v>334.38784500000003</v>
      </c>
      <c r="V14">
        <v>6.0941520000000002</v>
      </c>
      <c r="W14">
        <v>11.4984</v>
      </c>
      <c r="X14">
        <v>36.4116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8.7617809999999992</v>
      </c>
      <c r="AG14">
        <v>43.260047</v>
      </c>
      <c r="AH14">
        <v>0</v>
      </c>
      <c r="AI14">
        <v>0</v>
      </c>
      <c r="AJ14">
        <v>0</v>
      </c>
      <c r="AK14">
        <v>25.200659999999999</v>
      </c>
      <c r="AL14">
        <v>2.672228</v>
      </c>
      <c r="AM14">
        <v>0</v>
      </c>
      <c r="AN14">
        <v>0.65698999999999996</v>
      </c>
      <c r="AO14">
        <v>0</v>
      </c>
      <c r="AP14">
        <v>2.4549080000000001</v>
      </c>
      <c r="AQ14">
        <v>0</v>
      </c>
      <c r="AR14">
        <v>3.1735579999999999</v>
      </c>
      <c r="AS14">
        <v>4.8980880000000004</v>
      </c>
      <c r="AT14">
        <v>12.823684999999999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72.532945999999995</v>
      </c>
      <c r="BA14">
        <f t="shared" si="1"/>
        <v>1750.3446329999992</v>
      </c>
      <c r="BD14">
        <v>5.1100000000000003</v>
      </c>
      <c r="BE14">
        <v>1.84</v>
      </c>
      <c r="BF14">
        <v>2.12</v>
      </c>
      <c r="BG14">
        <v>1.72</v>
      </c>
      <c r="BH14">
        <v>5.8</v>
      </c>
      <c r="BI14">
        <v>0.77</v>
      </c>
      <c r="BJ14">
        <v>0.4</v>
      </c>
      <c r="BK14">
        <v>1.36</v>
      </c>
      <c r="BL14">
        <v>0.8</v>
      </c>
      <c r="BM14">
        <v>0</v>
      </c>
      <c r="BN14">
        <v>2.2400000000000002</v>
      </c>
      <c r="BO14">
        <v>3.61</v>
      </c>
      <c r="BP14">
        <v>0.25</v>
      </c>
      <c r="BQ14">
        <v>1.92</v>
      </c>
      <c r="BR14">
        <v>1.04</v>
      </c>
      <c r="BS14">
        <v>1.57</v>
      </c>
      <c r="BT14">
        <v>2.8452519999999999</v>
      </c>
      <c r="BU14">
        <v>1.2859339999999999</v>
      </c>
      <c r="BV14">
        <v>2.2952530000000002</v>
      </c>
      <c r="BW14">
        <v>0.93072600000000005</v>
      </c>
      <c r="BX14">
        <v>1.8774740000000001</v>
      </c>
      <c r="BY14">
        <v>2.5718679999999998</v>
      </c>
      <c r="BZ14">
        <v>1.2722180000000001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4.6636550000000003</v>
      </c>
      <c r="CK14">
        <v>1.7921339999999999</v>
      </c>
      <c r="CL14">
        <v>1.856811</v>
      </c>
      <c r="CM14">
        <v>3.365221</v>
      </c>
      <c r="CN14">
        <v>1.6974340000000001</v>
      </c>
      <c r="CO14">
        <v>4.1149899999999997</v>
      </c>
      <c r="CP14">
        <v>4.080495</v>
      </c>
      <c r="CQ14">
        <v>3.3948659999999999</v>
      </c>
      <c r="CR14">
        <v>0.800979</v>
      </c>
      <c r="CS14">
        <v>2.6770100000000001</v>
      </c>
      <c r="CT14">
        <v>0</v>
      </c>
      <c r="CU14">
        <v>0</v>
      </c>
      <c r="CV14">
        <v>0</v>
      </c>
      <c r="CW14">
        <v>0.46062599999999998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72.532945999999995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358.65759000000003</v>
      </c>
      <c r="L15">
        <v>337.67926199999999</v>
      </c>
      <c r="M15">
        <v>87.924335999999997</v>
      </c>
      <c r="N15">
        <v>114.17551899999999</v>
      </c>
      <c r="O15">
        <v>119.57368200000001</v>
      </c>
      <c r="P15">
        <v>130.73757499999999</v>
      </c>
      <c r="Q15">
        <v>5.7492000000000001</v>
      </c>
      <c r="R15">
        <v>20.834416999999998</v>
      </c>
      <c r="S15">
        <v>12.844993000000001</v>
      </c>
      <c r="T15">
        <v>2.7309E-2</v>
      </c>
      <c r="U15">
        <v>334.38784500000003</v>
      </c>
      <c r="V15">
        <v>6.0941520000000002</v>
      </c>
      <c r="W15">
        <v>11.4984</v>
      </c>
      <c r="X15">
        <v>36.4116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8.7617809999999992</v>
      </c>
      <c r="AG15">
        <v>43.260047</v>
      </c>
      <c r="AH15">
        <v>0</v>
      </c>
      <c r="AI15">
        <v>0</v>
      </c>
      <c r="AJ15">
        <v>0</v>
      </c>
      <c r="AK15">
        <v>25.200659999999999</v>
      </c>
      <c r="AL15">
        <v>2.672228</v>
      </c>
      <c r="AM15">
        <v>0</v>
      </c>
      <c r="AN15">
        <v>0.65698999999999996</v>
      </c>
      <c r="AO15">
        <v>0</v>
      </c>
      <c r="AP15">
        <v>2.4549080000000001</v>
      </c>
      <c r="AQ15">
        <v>0</v>
      </c>
      <c r="AR15">
        <v>5.2892640000000002</v>
      </c>
      <c r="AS15">
        <v>4.8980880000000004</v>
      </c>
      <c r="AT15">
        <v>12.217396000000001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72.612945999999994</v>
      </c>
      <c r="BA15">
        <f t="shared" si="1"/>
        <v>1754.6201879999994</v>
      </c>
      <c r="BD15">
        <v>5.1100000000000003</v>
      </c>
      <c r="BE15">
        <v>1.84</v>
      </c>
      <c r="BF15">
        <v>2.12</v>
      </c>
      <c r="BG15">
        <v>1.72</v>
      </c>
      <c r="BH15">
        <v>5.8</v>
      </c>
      <c r="BI15">
        <v>0.77</v>
      </c>
      <c r="BJ15">
        <v>0.4</v>
      </c>
      <c r="BK15">
        <v>1.36</v>
      </c>
      <c r="BL15">
        <v>0.88</v>
      </c>
      <c r="BM15">
        <v>0</v>
      </c>
      <c r="BN15">
        <v>2.2400000000000002</v>
      </c>
      <c r="BO15">
        <v>3.61</v>
      </c>
      <c r="BP15">
        <v>0.25</v>
      </c>
      <c r="BQ15">
        <v>1.92</v>
      </c>
      <c r="BR15">
        <v>1.04</v>
      </c>
      <c r="BS15">
        <v>1.57</v>
      </c>
      <c r="BT15">
        <v>2.8452519999999999</v>
      </c>
      <c r="BU15">
        <v>1.2859339999999999</v>
      </c>
      <c r="BV15">
        <v>2.2952530000000002</v>
      </c>
      <c r="BW15">
        <v>0.93072600000000005</v>
      </c>
      <c r="BX15">
        <v>1.8774740000000001</v>
      </c>
      <c r="BY15">
        <v>2.5718679999999998</v>
      </c>
      <c r="BZ15">
        <v>1.2722180000000001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4.6636550000000003</v>
      </c>
      <c r="CK15">
        <v>1.7921339999999999</v>
      </c>
      <c r="CL15">
        <v>1.856811</v>
      </c>
      <c r="CM15">
        <v>3.365221</v>
      </c>
      <c r="CN15">
        <v>1.6974340000000001</v>
      </c>
      <c r="CO15">
        <v>4.1149899999999997</v>
      </c>
      <c r="CP15">
        <v>4.080495</v>
      </c>
      <c r="CQ15">
        <v>3.3948659999999999</v>
      </c>
      <c r="CR15">
        <v>0.800979</v>
      </c>
      <c r="CS15">
        <v>2.6770100000000001</v>
      </c>
      <c r="CT15">
        <v>0</v>
      </c>
      <c r="CU15">
        <v>0</v>
      </c>
      <c r="CV15">
        <v>0</v>
      </c>
      <c r="CW15">
        <v>0.46062599999999998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72.612945999999994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358.65227399999998</v>
      </c>
      <c r="L16">
        <v>337.67926199999999</v>
      </c>
      <c r="M16">
        <v>87.924335999999997</v>
      </c>
      <c r="N16">
        <v>114.17551899999999</v>
      </c>
      <c r="O16">
        <v>119.57368200000001</v>
      </c>
      <c r="P16">
        <v>130.73757499999999</v>
      </c>
      <c r="Q16">
        <v>5.7492000000000001</v>
      </c>
      <c r="R16">
        <v>20.834416999999998</v>
      </c>
      <c r="S16">
        <v>12.844993000000001</v>
      </c>
      <c r="T16">
        <v>4.5194999999999999E-2</v>
      </c>
      <c r="U16">
        <v>334.38784500000003</v>
      </c>
      <c r="V16">
        <v>6.0941520000000002</v>
      </c>
      <c r="W16">
        <v>11.4984</v>
      </c>
      <c r="X16">
        <v>36.4116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8.7617809999999992</v>
      </c>
      <c r="AG16">
        <v>43.260047</v>
      </c>
      <c r="AH16">
        <v>0</v>
      </c>
      <c r="AI16">
        <v>0</v>
      </c>
      <c r="AJ16">
        <v>0</v>
      </c>
      <c r="AK16">
        <v>25.200659999999999</v>
      </c>
      <c r="AL16">
        <v>2.672228</v>
      </c>
      <c r="AM16">
        <v>0</v>
      </c>
      <c r="AN16">
        <v>0.65698999999999996</v>
      </c>
      <c r="AO16">
        <v>0</v>
      </c>
      <c r="AP16">
        <v>2.4549080000000001</v>
      </c>
      <c r="AQ16">
        <v>0</v>
      </c>
      <c r="AR16">
        <v>5.2892640000000002</v>
      </c>
      <c r="AS16">
        <v>4.8980880000000004</v>
      </c>
      <c r="AT16">
        <v>12.948732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72.63294599999999</v>
      </c>
      <c r="BA16">
        <f t="shared" si="1"/>
        <v>1755.3840939999991</v>
      </c>
      <c r="BD16">
        <v>5.1100000000000003</v>
      </c>
      <c r="BE16">
        <v>1.84</v>
      </c>
      <c r="BF16">
        <v>2.12</v>
      </c>
      <c r="BG16">
        <v>1.72</v>
      </c>
      <c r="BH16">
        <v>5.8</v>
      </c>
      <c r="BI16">
        <v>0.77</v>
      </c>
      <c r="BJ16">
        <v>0.4</v>
      </c>
      <c r="BK16">
        <v>1.36</v>
      </c>
      <c r="BL16">
        <v>0.9</v>
      </c>
      <c r="BM16">
        <v>0</v>
      </c>
      <c r="BN16">
        <v>2.2400000000000002</v>
      </c>
      <c r="BO16">
        <v>3.61</v>
      </c>
      <c r="BP16">
        <v>0.25</v>
      </c>
      <c r="BQ16">
        <v>1.92</v>
      </c>
      <c r="BR16">
        <v>1.04</v>
      </c>
      <c r="BS16">
        <v>1.57</v>
      </c>
      <c r="BT16">
        <v>2.8452519999999999</v>
      </c>
      <c r="BU16">
        <v>1.2859339999999999</v>
      </c>
      <c r="BV16">
        <v>2.2952530000000002</v>
      </c>
      <c r="BW16">
        <v>0.93072600000000005</v>
      </c>
      <c r="BX16">
        <v>1.8774740000000001</v>
      </c>
      <c r="BY16">
        <v>2.5718679999999998</v>
      </c>
      <c r="BZ16">
        <v>1.2722180000000001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4.6636550000000003</v>
      </c>
      <c r="CK16">
        <v>1.7921339999999999</v>
      </c>
      <c r="CL16">
        <v>1.856811</v>
      </c>
      <c r="CM16">
        <v>3.365221</v>
      </c>
      <c r="CN16">
        <v>1.6974340000000001</v>
      </c>
      <c r="CO16">
        <v>4.1149899999999997</v>
      </c>
      <c r="CP16">
        <v>4.080495</v>
      </c>
      <c r="CQ16">
        <v>3.3948659999999999</v>
      </c>
      <c r="CR16">
        <v>0.800979</v>
      </c>
      <c r="CS16">
        <v>2.6770100000000001</v>
      </c>
      <c r="CT16">
        <v>0</v>
      </c>
      <c r="CU16">
        <v>0</v>
      </c>
      <c r="CV16">
        <v>0</v>
      </c>
      <c r="CW16">
        <v>0.46062599999999998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72.63294599999999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358.65818000000002</v>
      </c>
      <c r="L17">
        <v>337.67926199999999</v>
      </c>
      <c r="M17">
        <v>87.924335999999997</v>
      </c>
      <c r="N17">
        <v>114.17551899999999</v>
      </c>
      <c r="O17">
        <v>119.57368200000001</v>
      </c>
      <c r="P17">
        <v>130.73757499999999</v>
      </c>
      <c r="Q17">
        <v>5.7492000000000001</v>
      </c>
      <c r="R17">
        <v>20.834416999999998</v>
      </c>
      <c r="S17">
        <v>12.844993000000001</v>
      </c>
      <c r="T17">
        <v>6.5796999999999994E-2</v>
      </c>
      <c r="U17">
        <v>334.38784500000003</v>
      </c>
      <c r="V17">
        <v>6.0941520000000002</v>
      </c>
      <c r="W17">
        <v>11.4984</v>
      </c>
      <c r="X17">
        <v>36.4116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8.7617809999999992</v>
      </c>
      <c r="AG17">
        <v>43.260047</v>
      </c>
      <c r="AH17">
        <v>0</v>
      </c>
      <c r="AI17">
        <v>0</v>
      </c>
      <c r="AJ17">
        <v>0</v>
      </c>
      <c r="AK17">
        <v>25.200659999999999</v>
      </c>
      <c r="AL17">
        <v>2.672228</v>
      </c>
      <c r="AM17">
        <v>0</v>
      </c>
      <c r="AN17">
        <v>0.65698999999999996</v>
      </c>
      <c r="AO17">
        <v>0</v>
      </c>
      <c r="AP17">
        <v>2.4549080000000001</v>
      </c>
      <c r="AQ17">
        <v>0</v>
      </c>
      <c r="AR17">
        <v>5.2892640000000002</v>
      </c>
      <c r="AS17">
        <v>4.8980880000000004</v>
      </c>
      <c r="AT17">
        <v>12.806692999999999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72.63294599999999</v>
      </c>
      <c r="BA17">
        <f t="shared" si="1"/>
        <v>1755.2685629999992</v>
      </c>
      <c r="BD17">
        <v>5.1100000000000003</v>
      </c>
      <c r="BE17">
        <v>1.84</v>
      </c>
      <c r="BF17">
        <v>2.12</v>
      </c>
      <c r="BG17">
        <v>1.72</v>
      </c>
      <c r="BH17">
        <v>5.8</v>
      </c>
      <c r="BI17">
        <v>0.77</v>
      </c>
      <c r="BJ17">
        <v>0.4</v>
      </c>
      <c r="BK17">
        <v>1.36</v>
      </c>
      <c r="BL17">
        <v>0.9</v>
      </c>
      <c r="BM17">
        <v>0</v>
      </c>
      <c r="BN17">
        <v>2.2400000000000002</v>
      </c>
      <c r="BO17">
        <v>3.61</v>
      </c>
      <c r="BP17">
        <v>0.25</v>
      </c>
      <c r="BQ17">
        <v>1.92</v>
      </c>
      <c r="BR17">
        <v>1.04</v>
      </c>
      <c r="BS17">
        <v>1.57</v>
      </c>
      <c r="BT17">
        <v>2.8452519999999999</v>
      </c>
      <c r="BU17">
        <v>1.2859339999999999</v>
      </c>
      <c r="BV17">
        <v>2.2952530000000002</v>
      </c>
      <c r="BW17">
        <v>0.93072600000000005</v>
      </c>
      <c r="BX17">
        <v>1.8774740000000001</v>
      </c>
      <c r="BY17">
        <v>2.5718679999999998</v>
      </c>
      <c r="BZ17">
        <v>1.2722180000000001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4.6636550000000003</v>
      </c>
      <c r="CK17">
        <v>1.7921339999999999</v>
      </c>
      <c r="CL17">
        <v>1.856811</v>
      </c>
      <c r="CM17">
        <v>3.365221</v>
      </c>
      <c r="CN17">
        <v>1.6974340000000001</v>
      </c>
      <c r="CO17">
        <v>4.1149899999999997</v>
      </c>
      <c r="CP17">
        <v>4.080495</v>
      </c>
      <c r="CQ17">
        <v>3.3948659999999999</v>
      </c>
      <c r="CR17">
        <v>0.800979</v>
      </c>
      <c r="CS17">
        <v>2.6770100000000001</v>
      </c>
      <c r="CT17">
        <v>0</v>
      </c>
      <c r="CU17">
        <v>0</v>
      </c>
      <c r="CV17">
        <v>0</v>
      </c>
      <c r="CW17">
        <v>0.46062599999999998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72.63294599999999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358.65227399999998</v>
      </c>
      <c r="L18">
        <v>337.67926199999999</v>
      </c>
      <c r="M18">
        <v>87.924335999999997</v>
      </c>
      <c r="N18">
        <v>114.17551899999999</v>
      </c>
      <c r="O18">
        <v>119.57368200000001</v>
      </c>
      <c r="P18">
        <v>130.73757499999999</v>
      </c>
      <c r="Q18">
        <v>5.7492000000000001</v>
      </c>
      <c r="R18">
        <v>20.834416999999998</v>
      </c>
      <c r="S18">
        <v>12.844993000000001</v>
      </c>
      <c r="T18">
        <v>8.8793999999999998E-2</v>
      </c>
      <c r="U18">
        <v>334.38784500000003</v>
      </c>
      <c r="V18">
        <v>6.0941520000000002</v>
      </c>
      <c r="W18">
        <v>11.4984</v>
      </c>
      <c r="X18">
        <v>36.4116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8.7617809999999992</v>
      </c>
      <c r="AG18">
        <v>43.260047</v>
      </c>
      <c r="AH18">
        <v>0</v>
      </c>
      <c r="AI18">
        <v>0</v>
      </c>
      <c r="AJ18">
        <v>0</v>
      </c>
      <c r="AK18">
        <v>25.200659999999999</v>
      </c>
      <c r="AL18">
        <v>2.672228</v>
      </c>
      <c r="AM18">
        <v>0</v>
      </c>
      <c r="AN18">
        <v>0.65698999999999996</v>
      </c>
      <c r="AO18">
        <v>0</v>
      </c>
      <c r="AP18">
        <v>2.4549080000000001</v>
      </c>
      <c r="AQ18">
        <v>0</v>
      </c>
      <c r="AR18">
        <v>5.2892640000000002</v>
      </c>
      <c r="AS18">
        <v>4.8980880000000004</v>
      </c>
      <c r="AT18">
        <v>12.948732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72.63294599999999</v>
      </c>
      <c r="BA18">
        <f t="shared" si="1"/>
        <v>1755.4276929999992</v>
      </c>
      <c r="BD18">
        <v>5.1100000000000003</v>
      </c>
      <c r="BE18">
        <v>1.84</v>
      </c>
      <c r="BF18">
        <v>2.12</v>
      </c>
      <c r="BG18">
        <v>1.72</v>
      </c>
      <c r="BH18">
        <v>5.8</v>
      </c>
      <c r="BI18">
        <v>0.77</v>
      </c>
      <c r="BJ18">
        <v>0.4</v>
      </c>
      <c r="BK18">
        <v>1.36</v>
      </c>
      <c r="BL18">
        <v>0.9</v>
      </c>
      <c r="BM18">
        <v>0</v>
      </c>
      <c r="BN18">
        <v>2.2400000000000002</v>
      </c>
      <c r="BO18">
        <v>3.61</v>
      </c>
      <c r="BP18">
        <v>0.25</v>
      </c>
      <c r="BQ18">
        <v>1.92</v>
      </c>
      <c r="BR18">
        <v>1.04</v>
      </c>
      <c r="BS18">
        <v>1.57</v>
      </c>
      <c r="BT18">
        <v>2.8452519999999999</v>
      </c>
      <c r="BU18">
        <v>1.2859339999999999</v>
      </c>
      <c r="BV18">
        <v>2.2952530000000002</v>
      </c>
      <c r="BW18">
        <v>0.93072600000000005</v>
      </c>
      <c r="BX18">
        <v>1.8774740000000001</v>
      </c>
      <c r="BY18">
        <v>2.5718679999999998</v>
      </c>
      <c r="BZ18">
        <v>1.2722180000000001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4.6636550000000003</v>
      </c>
      <c r="CK18">
        <v>1.7921339999999999</v>
      </c>
      <c r="CL18">
        <v>1.856811</v>
      </c>
      <c r="CM18">
        <v>3.365221</v>
      </c>
      <c r="CN18">
        <v>1.6974340000000001</v>
      </c>
      <c r="CO18">
        <v>4.1149899999999997</v>
      </c>
      <c r="CP18">
        <v>4.080495</v>
      </c>
      <c r="CQ18">
        <v>3.3948659999999999</v>
      </c>
      <c r="CR18">
        <v>0.800979</v>
      </c>
      <c r="CS18">
        <v>2.6770100000000001</v>
      </c>
      <c r="CT18">
        <v>0</v>
      </c>
      <c r="CU18">
        <v>0</v>
      </c>
      <c r="CV18">
        <v>0</v>
      </c>
      <c r="CW18">
        <v>0.46062599999999998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72.63294599999999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358.65818000000002</v>
      </c>
      <c r="L19">
        <v>337.67926199999999</v>
      </c>
      <c r="M19">
        <v>87.924335999999997</v>
      </c>
      <c r="N19">
        <v>114.17551899999999</v>
      </c>
      <c r="O19">
        <v>119.57368200000001</v>
      </c>
      <c r="P19">
        <v>130.73757499999999</v>
      </c>
      <c r="Q19">
        <v>5.7492000000000001</v>
      </c>
      <c r="R19">
        <v>18.181497</v>
      </c>
      <c r="S19">
        <v>12.844993000000001</v>
      </c>
      <c r="T19">
        <v>9.1986999999999999E-2</v>
      </c>
      <c r="U19">
        <v>334.38784500000003</v>
      </c>
      <c r="V19">
        <v>6.0941520000000002</v>
      </c>
      <c r="W19">
        <v>11.4984</v>
      </c>
      <c r="X19">
        <v>36.4116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8.7617809999999992</v>
      </c>
      <c r="AG19">
        <v>43.260047</v>
      </c>
      <c r="AH19">
        <v>0</v>
      </c>
      <c r="AI19">
        <v>0</v>
      </c>
      <c r="AJ19">
        <v>0</v>
      </c>
      <c r="AK19">
        <v>25.200659999999999</v>
      </c>
      <c r="AL19">
        <v>2.672228</v>
      </c>
      <c r="AM19">
        <v>0</v>
      </c>
      <c r="AN19">
        <v>0.65698999999999996</v>
      </c>
      <c r="AO19">
        <v>0</v>
      </c>
      <c r="AP19">
        <v>2.4549080000000001</v>
      </c>
      <c r="AQ19">
        <v>0</v>
      </c>
      <c r="AR19">
        <v>29.619878</v>
      </c>
      <c r="AS19">
        <v>4.8980880000000004</v>
      </c>
      <c r="AT19">
        <v>13.422466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72.63294599999999</v>
      </c>
      <c r="BA19">
        <f t="shared" si="1"/>
        <v>1777.5882199999992</v>
      </c>
      <c r="BD19">
        <v>5.1100000000000003</v>
      </c>
      <c r="BE19">
        <v>1.84</v>
      </c>
      <c r="BF19">
        <v>2.12</v>
      </c>
      <c r="BG19">
        <v>1.72</v>
      </c>
      <c r="BH19">
        <v>5.8</v>
      </c>
      <c r="BI19">
        <v>0.77</v>
      </c>
      <c r="BJ19">
        <v>0.4</v>
      </c>
      <c r="BK19">
        <v>1.36</v>
      </c>
      <c r="BL19">
        <v>0.9</v>
      </c>
      <c r="BM19">
        <v>0</v>
      </c>
      <c r="BN19">
        <v>2.2400000000000002</v>
      </c>
      <c r="BO19">
        <v>3.61</v>
      </c>
      <c r="BP19">
        <v>0.25</v>
      </c>
      <c r="BQ19">
        <v>1.92</v>
      </c>
      <c r="BR19">
        <v>1.04</v>
      </c>
      <c r="BS19">
        <v>1.57</v>
      </c>
      <c r="BT19">
        <v>2.8452519999999999</v>
      </c>
      <c r="BU19">
        <v>1.2859339999999999</v>
      </c>
      <c r="BV19">
        <v>2.2952530000000002</v>
      </c>
      <c r="BW19">
        <v>0.93072600000000005</v>
      </c>
      <c r="BX19">
        <v>1.8774740000000001</v>
      </c>
      <c r="BY19">
        <v>2.5718679999999998</v>
      </c>
      <c r="BZ19">
        <v>1.2722180000000001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4.6636550000000003</v>
      </c>
      <c r="CK19">
        <v>1.7921339999999999</v>
      </c>
      <c r="CL19">
        <v>1.856811</v>
      </c>
      <c r="CM19">
        <v>3.365221</v>
      </c>
      <c r="CN19">
        <v>1.6974340000000001</v>
      </c>
      <c r="CO19">
        <v>4.1149899999999997</v>
      </c>
      <c r="CP19">
        <v>4.080495</v>
      </c>
      <c r="CQ19">
        <v>3.3948659999999999</v>
      </c>
      <c r="CR19">
        <v>0.800979</v>
      </c>
      <c r="CS19">
        <v>2.6770100000000001</v>
      </c>
      <c r="CT19">
        <v>0</v>
      </c>
      <c r="CU19">
        <v>0</v>
      </c>
      <c r="CV19">
        <v>0</v>
      </c>
      <c r="CW19">
        <v>0.46062599999999998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72.63294599999999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358.65227399999998</v>
      </c>
      <c r="L20">
        <v>337.67926199999999</v>
      </c>
      <c r="M20">
        <v>87.924335999999997</v>
      </c>
      <c r="N20">
        <v>114.17551899999999</v>
      </c>
      <c r="O20">
        <v>119.57368200000001</v>
      </c>
      <c r="P20">
        <v>130.73757499999999</v>
      </c>
      <c r="Q20">
        <v>5.7492000000000001</v>
      </c>
      <c r="R20">
        <v>18.181497</v>
      </c>
      <c r="S20">
        <v>12.844993000000001</v>
      </c>
      <c r="T20">
        <v>0.11179</v>
      </c>
      <c r="U20">
        <v>334.38784500000003</v>
      </c>
      <c r="V20">
        <v>6.0941520000000002</v>
      </c>
      <c r="W20">
        <v>11.4984</v>
      </c>
      <c r="X20">
        <v>36.4116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8.7617809999999992</v>
      </c>
      <c r="AG20">
        <v>43.260047</v>
      </c>
      <c r="AH20">
        <v>0</v>
      </c>
      <c r="AI20">
        <v>0</v>
      </c>
      <c r="AJ20">
        <v>0</v>
      </c>
      <c r="AK20">
        <v>25.200659999999999</v>
      </c>
      <c r="AL20">
        <v>2.672228</v>
      </c>
      <c r="AM20">
        <v>0</v>
      </c>
      <c r="AN20">
        <v>0.65698999999999996</v>
      </c>
      <c r="AO20">
        <v>0</v>
      </c>
      <c r="AP20">
        <v>2.4549080000000001</v>
      </c>
      <c r="AQ20">
        <v>0</v>
      </c>
      <c r="AR20">
        <v>29.619878</v>
      </c>
      <c r="AS20">
        <v>4.8980880000000004</v>
      </c>
      <c r="AT20">
        <v>13.8962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72.63294599999999</v>
      </c>
      <c r="BA20">
        <f t="shared" si="1"/>
        <v>1778.0758509999989</v>
      </c>
      <c r="BD20">
        <v>5.1100000000000003</v>
      </c>
      <c r="BE20">
        <v>1.84</v>
      </c>
      <c r="BF20">
        <v>2.12</v>
      </c>
      <c r="BG20">
        <v>1.72</v>
      </c>
      <c r="BH20">
        <v>5.8</v>
      </c>
      <c r="BI20">
        <v>0.77</v>
      </c>
      <c r="BJ20">
        <v>0.4</v>
      </c>
      <c r="BK20">
        <v>1.36</v>
      </c>
      <c r="BL20">
        <v>0.9</v>
      </c>
      <c r="BM20">
        <v>0</v>
      </c>
      <c r="BN20">
        <v>2.2400000000000002</v>
      </c>
      <c r="BO20">
        <v>3.61</v>
      </c>
      <c r="BP20">
        <v>0.25</v>
      </c>
      <c r="BQ20">
        <v>1.92</v>
      </c>
      <c r="BR20">
        <v>1.04</v>
      </c>
      <c r="BS20">
        <v>1.57</v>
      </c>
      <c r="BT20">
        <v>2.8452519999999999</v>
      </c>
      <c r="BU20">
        <v>1.2859339999999999</v>
      </c>
      <c r="BV20">
        <v>2.2952530000000002</v>
      </c>
      <c r="BW20">
        <v>0.93072600000000005</v>
      </c>
      <c r="BX20">
        <v>1.8774740000000001</v>
      </c>
      <c r="BY20">
        <v>2.5718679999999998</v>
      </c>
      <c r="BZ20">
        <v>1.2722180000000001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4.6636550000000003</v>
      </c>
      <c r="CK20">
        <v>1.7921339999999999</v>
      </c>
      <c r="CL20">
        <v>1.856811</v>
      </c>
      <c r="CM20">
        <v>3.365221</v>
      </c>
      <c r="CN20">
        <v>1.6974340000000001</v>
      </c>
      <c r="CO20">
        <v>4.1149899999999997</v>
      </c>
      <c r="CP20">
        <v>4.080495</v>
      </c>
      <c r="CQ20">
        <v>3.3948659999999999</v>
      </c>
      <c r="CR20">
        <v>0.800979</v>
      </c>
      <c r="CS20">
        <v>2.6770100000000001</v>
      </c>
      <c r="CT20">
        <v>0</v>
      </c>
      <c r="CU20">
        <v>0</v>
      </c>
      <c r="CV20">
        <v>0</v>
      </c>
      <c r="CW20">
        <v>0.46062599999999998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72.63294599999999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358.65818000000002</v>
      </c>
      <c r="L21">
        <v>337.67926199999999</v>
      </c>
      <c r="M21">
        <v>87.924335999999997</v>
      </c>
      <c r="N21">
        <v>114.17551899999999</v>
      </c>
      <c r="O21">
        <v>119.57368200000001</v>
      </c>
      <c r="P21">
        <v>130.73757499999999</v>
      </c>
      <c r="Q21">
        <v>5.7492000000000001</v>
      </c>
      <c r="R21">
        <v>18.181497</v>
      </c>
      <c r="S21">
        <v>12.844993000000001</v>
      </c>
      <c r="T21">
        <v>0.13478699999999999</v>
      </c>
      <c r="U21">
        <v>334.38784500000003</v>
      </c>
      <c r="V21">
        <v>6.0941520000000002</v>
      </c>
      <c r="W21">
        <v>11.4984</v>
      </c>
      <c r="X21">
        <v>36.4116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8.7617809999999992</v>
      </c>
      <c r="AG21">
        <v>43.260047</v>
      </c>
      <c r="AH21">
        <v>0</v>
      </c>
      <c r="AI21">
        <v>0</v>
      </c>
      <c r="AJ21">
        <v>0</v>
      </c>
      <c r="AK21">
        <v>25.200659999999999</v>
      </c>
      <c r="AL21">
        <v>2.672228</v>
      </c>
      <c r="AM21">
        <v>0</v>
      </c>
      <c r="AN21">
        <v>0.67576099999999995</v>
      </c>
      <c r="AO21">
        <v>0</v>
      </c>
      <c r="AP21">
        <v>2.4549080000000001</v>
      </c>
      <c r="AQ21">
        <v>0</v>
      </c>
      <c r="AR21">
        <v>3.1735579999999999</v>
      </c>
      <c r="AS21">
        <v>4.8980880000000004</v>
      </c>
      <c r="AT21">
        <v>14.369934000000001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72.63294599999999</v>
      </c>
      <c r="BA21">
        <f t="shared" si="1"/>
        <v>1752.1509389999992</v>
      </c>
      <c r="BD21">
        <v>5.1100000000000003</v>
      </c>
      <c r="BE21">
        <v>1.84</v>
      </c>
      <c r="BF21">
        <v>2.12</v>
      </c>
      <c r="BG21">
        <v>1.72</v>
      </c>
      <c r="BH21">
        <v>5.8</v>
      </c>
      <c r="BI21">
        <v>0.77</v>
      </c>
      <c r="BJ21">
        <v>0.4</v>
      </c>
      <c r="BK21">
        <v>1.36</v>
      </c>
      <c r="BL21">
        <v>0.9</v>
      </c>
      <c r="BM21">
        <v>0</v>
      </c>
      <c r="BN21">
        <v>2.2400000000000002</v>
      </c>
      <c r="BO21">
        <v>3.61</v>
      </c>
      <c r="BP21">
        <v>0.25</v>
      </c>
      <c r="BQ21">
        <v>1.92</v>
      </c>
      <c r="BR21">
        <v>1.04</v>
      </c>
      <c r="BS21">
        <v>1.57</v>
      </c>
      <c r="BT21">
        <v>2.8452519999999999</v>
      </c>
      <c r="BU21">
        <v>1.2859339999999999</v>
      </c>
      <c r="BV21">
        <v>2.2952530000000002</v>
      </c>
      <c r="BW21">
        <v>0.93072600000000005</v>
      </c>
      <c r="BX21">
        <v>1.8774740000000001</v>
      </c>
      <c r="BY21">
        <v>2.5718679999999998</v>
      </c>
      <c r="BZ21">
        <v>1.2722180000000001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4.6636550000000003</v>
      </c>
      <c r="CK21">
        <v>1.7921339999999999</v>
      </c>
      <c r="CL21">
        <v>1.856811</v>
      </c>
      <c r="CM21">
        <v>3.365221</v>
      </c>
      <c r="CN21">
        <v>1.6974340000000001</v>
      </c>
      <c r="CO21">
        <v>4.1149899999999997</v>
      </c>
      <c r="CP21">
        <v>4.080495</v>
      </c>
      <c r="CQ21">
        <v>3.3948659999999999</v>
      </c>
      <c r="CR21">
        <v>0.800979</v>
      </c>
      <c r="CS21">
        <v>2.6770100000000001</v>
      </c>
      <c r="CT21">
        <v>0</v>
      </c>
      <c r="CU21">
        <v>0</v>
      </c>
      <c r="CV21">
        <v>0</v>
      </c>
      <c r="CW21">
        <v>0.46062599999999998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72.63294599999999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358.65227399999998</v>
      </c>
      <c r="L22">
        <v>337.67926199999999</v>
      </c>
      <c r="M22">
        <v>87.924335999999997</v>
      </c>
      <c r="N22">
        <v>114.17551899999999</v>
      </c>
      <c r="O22">
        <v>119.57368200000001</v>
      </c>
      <c r="P22">
        <v>130.73757499999999</v>
      </c>
      <c r="Q22">
        <v>5.7492000000000001</v>
      </c>
      <c r="R22">
        <v>17.418949000000001</v>
      </c>
      <c r="S22">
        <v>12.844993000000001</v>
      </c>
      <c r="T22">
        <v>0.17119899999999999</v>
      </c>
      <c r="U22">
        <v>334.38784500000003</v>
      </c>
      <c r="V22">
        <v>6.0941520000000002</v>
      </c>
      <c r="W22">
        <v>11.4984</v>
      </c>
      <c r="X22">
        <v>36.4116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8.7617809999999992</v>
      </c>
      <c r="AG22">
        <v>43.260047</v>
      </c>
      <c r="AH22">
        <v>0</v>
      </c>
      <c r="AI22">
        <v>0</v>
      </c>
      <c r="AJ22">
        <v>0</v>
      </c>
      <c r="AK22">
        <v>25.200659999999999</v>
      </c>
      <c r="AL22">
        <v>2.672228</v>
      </c>
      <c r="AM22">
        <v>0</v>
      </c>
      <c r="AN22">
        <v>0.67576099999999995</v>
      </c>
      <c r="AO22">
        <v>0</v>
      </c>
      <c r="AP22">
        <v>2.4549080000000001</v>
      </c>
      <c r="AQ22">
        <v>0</v>
      </c>
      <c r="AR22">
        <v>3.1735579999999999</v>
      </c>
      <c r="AS22">
        <v>4.8980880000000004</v>
      </c>
      <c r="AT22">
        <v>14.369934000000001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72.63294599999999</v>
      </c>
      <c r="BA22">
        <f t="shared" si="1"/>
        <v>1751.4188969999991</v>
      </c>
      <c r="BD22">
        <v>5.1100000000000003</v>
      </c>
      <c r="BE22">
        <v>1.84</v>
      </c>
      <c r="BF22">
        <v>2.12</v>
      </c>
      <c r="BG22">
        <v>1.72</v>
      </c>
      <c r="BH22">
        <v>5.8</v>
      </c>
      <c r="BI22">
        <v>0.77</v>
      </c>
      <c r="BJ22">
        <v>0.4</v>
      </c>
      <c r="BK22">
        <v>1.36</v>
      </c>
      <c r="BL22">
        <v>0.9</v>
      </c>
      <c r="BM22">
        <v>0</v>
      </c>
      <c r="BN22">
        <v>2.2400000000000002</v>
      </c>
      <c r="BO22">
        <v>3.61</v>
      </c>
      <c r="BP22">
        <v>0.25</v>
      </c>
      <c r="BQ22">
        <v>1.92</v>
      </c>
      <c r="BR22">
        <v>1.04</v>
      </c>
      <c r="BS22">
        <v>1.57</v>
      </c>
      <c r="BT22">
        <v>2.8452519999999999</v>
      </c>
      <c r="BU22">
        <v>1.2859339999999999</v>
      </c>
      <c r="BV22">
        <v>2.2952530000000002</v>
      </c>
      <c r="BW22">
        <v>0.93072600000000005</v>
      </c>
      <c r="BX22">
        <v>1.8774740000000001</v>
      </c>
      <c r="BY22">
        <v>2.5718679999999998</v>
      </c>
      <c r="BZ22">
        <v>1.2722180000000001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4.6636550000000003</v>
      </c>
      <c r="CK22">
        <v>1.7921339999999999</v>
      </c>
      <c r="CL22">
        <v>1.856811</v>
      </c>
      <c r="CM22">
        <v>3.365221</v>
      </c>
      <c r="CN22">
        <v>1.6974340000000001</v>
      </c>
      <c r="CO22">
        <v>4.1149899999999997</v>
      </c>
      <c r="CP22">
        <v>4.080495</v>
      </c>
      <c r="CQ22">
        <v>3.3948659999999999</v>
      </c>
      <c r="CR22">
        <v>0.800979</v>
      </c>
      <c r="CS22">
        <v>2.6770100000000001</v>
      </c>
      <c r="CT22">
        <v>0</v>
      </c>
      <c r="CU22">
        <v>0</v>
      </c>
      <c r="CV22">
        <v>0</v>
      </c>
      <c r="CW22">
        <v>0.46062599999999998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72.63294599999999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347.92943000000002</v>
      </c>
      <c r="L23">
        <v>337.67926199999999</v>
      </c>
      <c r="M23">
        <v>87.924335999999997</v>
      </c>
      <c r="N23">
        <v>114.17551899999999</v>
      </c>
      <c r="O23">
        <v>119.57368200000001</v>
      </c>
      <c r="P23">
        <v>130.73757499999999</v>
      </c>
      <c r="Q23">
        <v>5.7492000000000001</v>
      </c>
      <c r="R23">
        <v>17.418949000000001</v>
      </c>
      <c r="S23">
        <v>9.7721230000000006</v>
      </c>
      <c r="T23">
        <v>0.114984</v>
      </c>
      <c r="U23">
        <v>334.38784500000003</v>
      </c>
      <c r="V23">
        <v>6.0941520000000002</v>
      </c>
      <c r="W23">
        <v>11.4984</v>
      </c>
      <c r="X23">
        <v>36.4116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8.7617809999999992</v>
      </c>
      <c r="AG23">
        <v>43.260047</v>
      </c>
      <c r="AH23">
        <v>3.463797</v>
      </c>
      <c r="AI23">
        <v>0</v>
      </c>
      <c r="AJ23">
        <v>0</v>
      </c>
      <c r="AK23">
        <v>25.200659999999999</v>
      </c>
      <c r="AL23">
        <v>2.672228</v>
      </c>
      <c r="AM23">
        <v>0</v>
      </c>
      <c r="AN23">
        <v>0.67576099999999995</v>
      </c>
      <c r="AO23">
        <v>0</v>
      </c>
      <c r="AP23">
        <v>7.364725</v>
      </c>
      <c r="AQ23">
        <v>15.620576</v>
      </c>
      <c r="AR23">
        <v>3.1735579999999999</v>
      </c>
      <c r="AS23">
        <v>4.8980880000000004</v>
      </c>
      <c r="AT23">
        <v>14.369934000000001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72.674409999999995</v>
      </c>
      <c r="BA23">
        <f t="shared" si="1"/>
        <v>1761.6026219999997</v>
      </c>
      <c r="BD23">
        <v>5.1100000000000003</v>
      </c>
      <c r="BE23">
        <v>1.84</v>
      </c>
      <c r="BF23">
        <v>2.12</v>
      </c>
      <c r="BG23">
        <v>1.72</v>
      </c>
      <c r="BH23">
        <v>5.8</v>
      </c>
      <c r="BI23">
        <v>0.77</v>
      </c>
      <c r="BJ23">
        <v>0.4</v>
      </c>
      <c r="BK23">
        <v>1.36</v>
      </c>
      <c r="BL23">
        <v>0.92</v>
      </c>
      <c r="BM23">
        <v>0</v>
      </c>
      <c r="BN23">
        <v>2.2400000000000002</v>
      </c>
      <c r="BO23">
        <v>3.61</v>
      </c>
      <c r="BP23">
        <v>0.25</v>
      </c>
      <c r="BQ23">
        <v>1.92</v>
      </c>
      <c r="BR23">
        <v>1.04</v>
      </c>
      <c r="BS23">
        <v>1.57</v>
      </c>
      <c r="BT23">
        <v>2.8452519999999999</v>
      </c>
      <c r="BU23">
        <v>1.2859339999999999</v>
      </c>
      <c r="BV23">
        <v>2.2952530000000002</v>
      </c>
      <c r="BW23">
        <v>0.93072600000000005</v>
      </c>
      <c r="BX23">
        <v>1.8774740000000001</v>
      </c>
      <c r="BY23">
        <v>2.5718679999999998</v>
      </c>
      <c r="BZ23">
        <v>1.2722180000000001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4.6636550000000003</v>
      </c>
      <c r="CK23">
        <v>1.7921339999999999</v>
      </c>
      <c r="CL23">
        <v>1.856811</v>
      </c>
      <c r="CM23">
        <v>3.365221</v>
      </c>
      <c r="CN23">
        <v>1.6974340000000001</v>
      </c>
      <c r="CO23">
        <v>4.1149899999999997</v>
      </c>
      <c r="CP23">
        <v>4.080495</v>
      </c>
      <c r="CQ23">
        <v>3.3948659999999999</v>
      </c>
      <c r="CR23">
        <v>0.800979</v>
      </c>
      <c r="CS23">
        <v>2.6770100000000001</v>
      </c>
      <c r="CT23">
        <v>0</v>
      </c>
      <c r="CU23">
        <v>0</v>
      </c>
      <c r="CV23">
        <v>2.1464E-2</v>
      </c>
      <c r="CW23">
        <v>0.46062599999999998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72.674409999999995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347.88911899999999</v>
      </c>
      <c r="L24">
        <v>337.67926199999999</v>
      </c>
      <c r="M24">
        <v>87.924335999999997</v>
      </c>
      <c r="N24">
        <v>114.17551899999999</v>
      </c>
      <c r="O24">
        <v>119.57368200000001</v>
      </c>
      <c r="P24">
        <v>130.73757499999999</v>
      </c>
      <c r="Q24">
        <v>5.7492000000000001</v>
      </c>
      <c r="R24">
        <v>20.697679000000001</v>
      </c>
      <c r="S24">
        <v>9.7721230000000006</v>
      </c>
      <c r="T24">
        <v>0.114984</v>
      </c>
      <c r="U24">
        <v>334.38784500000003</v>
      </c>
      <c r="V24">
        <v>11.139457999999999</v>
      </c>
      <c r="W24">
        <v>18.000361999999999</v>
      </c>
      <c r="X24">
        <v>49.805703000000001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8.7617809999999992</v>
      </c>
      <c r="AG24">
        <v>43.260047</v>
      </c>
      <c r="AH24">
        <v>19.659389000000001</v>
      </c>
      <c r="AI24">
        <v>0</v>
      </c>
      <c r="AJ24">
        <v>0</v>
      </c>
      <c r="AK24">
        <v>25.200659999999999</v>
      </c>
      <c r="AL24">
        <v>2.672228</v>
      </c>
      <c r="AM24">
        <v>0</v>
      </c>
      <c r="AN24">
        <v>0.67576099999999995</v>
      </c>
      <c r="AO24">
        <v>0</v>
      </c>
      <c r="AP24">
        <v>7.364725</v>
      </c>
      <c r="AQ24">
        <v>30.988188000000001</v>
      </c>
      <c r="AR24">
        <v>3.1735579999999999</v>
      </c>
      <c r="AS24">
        <v>4.8980880000000004</v>
      </c>
      <c r="AT24">
        <v>14.369934000000001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72.821240999999986</v>
      </c>
      <c r="BA24">
        <f t="shared" si="1"/>
        <v>1821.4924469999996</v>
      </c>
      <c r="BD24">
        <v>5.1100000000000003</v>
      </c>
      <c r="BE24">
        <v>1.84</v>
      </c>
      <c r="BF24">
        <v>2.12</v>
      </c>
      <c r="BG24">
        <v>1.72</v>
      </c>
      <c r="BH24">
        <v>5.8</v>
      </c>
      <c r="BI24">
        <v>0.77</v>
      </c>
      <c r="BJ24">
        <v>0.4</v>
      </c>
      <c r="BK24">
        <v>1.36</v>
      </c>
      <c r="BL24">
        <v>0.93</v>
      </c>
      <c r="BM24">
        <v>0</v>
      </c>
      <c r="BN24">
        <v>2.2400000000000002</v>
      </c>
      <c r="BO24">
        <v>3.61</v>
      </c>
      <c r="BP24">
        <v>0.25</v>
      </c>
      <c r="BQ24">
        <v>1.92</v>
      </c>
      <c r="BR24">
        <v>1.04</v>
      </c>
      <c r="BS24">
        <v>1.57</v>
      </c>
      <c r="BT24">
        <v>2.8452519999999999</v>
      </c>
      <c r="BU24">
        <v>1.2859339999999999</v>
      </c>
      <c r="BV24">
        <v>2.2952530000000002</v>
      </c>
      <c r="BW24">
        <v>0.93072600000000005</v>
      </c>
      <c r="BX24">
        <v>1.8774740000000001</v>
      </c>
      <c r="BY24">
        <v>2.5718679999999998</v>
      </c>
      <c r="BZ24">
        <v>1.2722180000000001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4.6636550000000003</v>
      </c>
      <c r="CK24">
        <v>1.7921339999999999</v>
      </c>
      <c r="CL24">
        <v>1.856811</v>
      </c>
      <c r="CM24">
        <v>3.365221</v>
      </c>
      <c r="CN24">
        <v>1.6974340000000001</v>
      </c>
      <c r="CO24">
        <v>4.1149899999999997</v>
      </c>
      <c r="CP24">
        <v>4.080495</v>
      </c>
      <c r="CQ24">
        <v>3.3948659999999999</v>
      </c>
      <c r="CR24">
        <v>0.800979</v>
      </c>
      <c r="CS24">
        <v>2.6770100000000001</v>
      </c>
      <c r="CT24">
        <v>0</v>
      </c>
      <c r="CU24">
        <v>0</v>
      </c>
      <c r="CV24">
        <v>0.15829499999999999</v>
      </c>
      <c r="CW24">
        <v>0.46062599999999998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72.821240999999986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351.07468899999998</v>
      </c>
      <c r="L25">
        <v>337.67926199999999</v>
      </c>
      <c r="M25">
        <v>87.924335999999997</v>
      </c>
      <c r="N25">
        <v>114.17551899999999</v>
      </c>
      <c r="O25">
        <v>119.57368200000001</v>
      </c>
      <c r="P25">
        <v>130.73757499999999</v>
      </c>
      <c r="Q25">
        <v>5.7492000000000001</v>
      </c>
      <c r="R25">
        <v>30.091984</v>
      </c>
      <c r="S25">
        <v>14.367251</v>
      </c>
      <c r="T25">
        <v>3.4494999999999998E-2</v>
      </c>
      <c r="U25">
        <v>334.38784500000003</v>
      </c>
      <c r="V25">
        <v>11.139457999999999</v>
      </c>
      <c r="W25">
        <v>29.724418</v>
      </c>
      <c r="X25">
        <v>67.216868000000005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5.0937910000000004</v>
      </c>
      <c r="AF25">
        <v>8.7617809999999992</v>
      </c>
      <c r="AG25">
        <v>43.260047</v>
      </c>
      <c r="AH25">
        <v>46.246372999999998</v>
      </c>
      <c r="AI25">
        <v>0</v>
      </c>
      <c r="AJ25">
        <v>0</v>
      </c>
      <c r="AK25">
        <v>25.200659999999999</v>
      </c>
      <c r="AL25">
        <v>2.672228</v>
      </c>
      <c r="AM25">
        <v>0</v>
      </c>
      <c r="AN25">
        <v>0.67576099999999995</v>
      </c>
      <c r="AO25">
        <v>0</v>
      </c>
      <c r="AP25">
        <v>7.364725</v>
      </c>
      <c r="AQ25">
        <v>46.861728999999997</v>
      </c>
      <c r="AR25">
        <v>3.1735579999999999</v>
      </c>
      <c r="AS25">
        <v>4.8980880000000004</v>
      </c>
      <c r="AT25">
        <v>14.369934000000001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73.431613999999996</v>
      </c>
      <c r="BA25">
        <f t="shared" si="1"/>
        <v>1915.8868709999995</v>
      </c>
      <c r="BD25">
        <v>5.1100000000000003</v>
      </c>
      <c r="BE25">
        <v>1.84</v>
      </c>
      <c r="BF25">
        <v>2.12</v>
      </c>
      <c r="BG25">
        <v>1.72</v>
      </c>
      <c r="BH25">
        <v>5.8</v>
      </c>
      <c r="BI25">
        <v>0.77</v>
      </c>
      <c r="BJ25">
        <v>0.4</v>
      </c>
      <c r="BK25">
        <v>1.36</v>
      </c>
      <c r="BL25">
        <v>0.93</v>
      </c>
      <c r="BM25">
        <v>0</v>
      </c>
      <c r="BN25">
        <v>2.2400000000000002</v>
      </c>
      <c r="BO25">
        <v>3.61</v>
      </c>
      <c r="BP25">
        <v>0.25</v>
      </c>
      <c r="BQ25">
        <v>1.92</v>
      </c>
      <c r="BR25">
        <v>1.04</v>
      </c>
      <c r="BS25">
        <v>1.57</v>
      </c>
      <c r="BT25">
        <v>2.8452519999999999</v>
      </c>
      <c r="BU25">
        <v>1.2859339999999999</v>
      </c>
      <c r="BV25">
        <v>2.2952530000000002</v>
      </c>
      <c r="BW25">
        <v>0.93072600000000005</v>
      </c>
      <c r="BX25">
        <v>1.8774740000000001</v>
      </c>
      <c r="BY25">
        <v>2.5718679999999998</v>
      </c>
      <c r="BZ25">
        <v>1.2722180000000001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4.6636550000000003</v>
      </c>
      <c r="CK25">
        <v>1.7921339999999999</v>
      </c>
      <c r="CL25">
        <v>1.856811</v>
      </c>
      <c r="CM25">
        <v>3.365221</v>
      </c>
      <c r="CN25">
        <v>1.6974340000000001</v>
      </c>
      <c r="CO25">
        <v>4.1149899999999997</v>
      </c>
      <c r="CP25">
        <v>4.080495</v>
      </c>
      <c r="CQ25">
        <v>3.3948659999999999</v>
      </c>
      <c r="CR25">
        <v>0.800979</v>
      </c>
      <c r="CS25">
        <v>2.6770100000000001</v>
      </c>
      <c r="CT25">
        <v>0</v>
      </c>
      <c r="CU25">
        <v>0.39842</v>
      </c>
      <c r="CV25">
        <v>0.37024800000000002</v>
      </c>
      <c r="CW25">
        <v>0.46062599999999998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73.431613999999996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351.040278</v>
      </c>
      <c r="L26">
        <v>337.67926199999999</v>
      </c>
      <c r="M26">
        <v>87.924335999999997</v>
      </c>
      <c r="N26">
        <v>114.17551899999999</v>
      </c>
      <c r="O26">
        <v>119.57368200000001</v>
      </c>
      <c r="P26">
        <v>130.73757499999999</v>
      </c>
      <c r="Q26">
        <v>5.7492000000000001</v>
      </c>
      <c r="R26">
        <v>30.091984</v>
      </c>
      <c r="S26">
        <v>14.367251</v>
      </c>
      <c r="T26">
        <v>5.4297999999999999E-2</v>
      </c>
      <c r="U26">
        <v>334.38784500000003</v>
      </c>
      <c r="V26">
        <v>11.139457999999999</v>
      </c>
      <c r="W26">
        <v>29.724418</v>
      </c>
      <c r="X26">
        <v>67.216868000000005</v>
      </c>
      <c r="Y26">
        <v>0</v>
      </c>
      <c r="Z26">
        <v>1.05402</v>
      </c>
      <c r="AA26">
        <v>3.6334939999999998</v>
      </c>
      <c r="AB26">
        <v>3.324954</v>
      </c>
      <c r="AC26">
        <v>9.1531629999999993</v>
      </c>
      <c r="AD26">
        <v>0</v>
      </c>
      <c r="AE26">
        <v>16.300132000000001</v>
      </c>
      <c r="AF26">
        <v>8.7617809999999992</v>
      </c>
      <c r="AG26">
        <v>43.260047</v>
      </c>
      <c r="AH26">
        <v>69.369560000000007</v>
      </c>
      <c r="AI26">
        <v>0</v>
      </c>
      <c r="AJ26">
        <v>0</v>
      </c>
      <c r="AK26">
        <v>25.200659999999999</v>
      </c>
      <c r="AL26">
        <v>2.672228</v>
      </c>
      <c r="AM26">
        <v>0</v>
      </c>
      <c r="AN26">
        <v>0.67576099999999995</v>
      </c>
      <c r="AO26">
        <v>0</v>
      </c>
      <c r="AP26">
        <v>7.364725</v>
      </c>
      <c r="AQ26">
        <v>62.482306000000001</v>
      </c>
      <c r="AR26">
        <v>3.1735579999999999</v>
      </c>
      <c r="AS26">
        <v>4.8980880000000004</v>
      </c>
      <c r="AT26">
        <v>14.369934000000001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73.892229</v>
      </c>
      <c r="BA26">
        <f t="shared" si="1"/>
        <v>1983.4486139999997</v>
      </c>
      <c r="BD26">
        <v>5.1100000000000003</v>
      </c>
      <c r="BE26">
        <v>1.84</v>
      </c>
      <c r="BF26">
        <v>2.12</v>
      </c>
      <c r="BG26">
        <v>1.72</v>
      </c>
      <c r="BH26">
        <v>5.8</v>
      </c>
      <c r="BI26">
        <v>0.8</v>
      </c>
      <c r="BJ26">
        <v>0.4</v>
      </c>
      <c r="BK26">
        <v>1.36</v>
      </c>
      <c r="BL26">
        <v>0.93</v>
      </c>
      <c r="BM26">
        <v>0</v>
      </c>
      <c r="BN26">
        <v>2.2400000000000002</v>
      </c>
      <c r="BO26">
        <v>3.61</v>
      </c>
      <c r="BP26">
        <v>0.25</v>
      </c>
      <c r="BQ26">
        <v>1.92</v>
      </c>
      <c r="BR26">
        <v>1.04</v>
      </c>
      <c r="BS26">
        <v>1.57</v>
      </c>
      <c r="BT26">
        <v>2.8452519999999999</v>
      </c>
      <c r="BU26">
        <v>1.2859339999999999</v>
      </c>
      <c r="BV26">
        <v>2.2952530000000002</v>
      </c>
      <c r="BW26">
        <v>0.93072600000000005</v>
      </c>
      <c r="BX26">
        <v>1.8774740000000001</v>
      </c>
      <c r="BY26">
        <v>2.5718679999999998</v>
      </c>
      <c r="BZ26">
        <v>1.2722180000000001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4.6636550000000003</v>
      </c>
      <c r="CK26">
        <v>1.7921339999999999</v>
      </c>
      <c r="CL26">
        <v>1.856811</v>
      </c>
      <c r="CM26">
        <v>3.365221</v>
      </c>
      <c r="CN26">
        <v>1.6974340000000001</v>
      </c>
      <c r="CO26">
        <v>4.1149899999999997</v>
      </c>
      <c r="CP26">
        <v>4.080495</v>
      </c>
      <c r="CQ26">
        <v>3.3948659999999999</v>
      </c>
      <c r="CR26">
        <v>0.800979</v>
      </c>
      <c r="CS26">
        <v>2.6770100000000001</v>
      </c>
      <c r="CT26">
        <v>0</v>
      </c>
      <c r="CU26">
        <v>0.64390999999999998</v>
      </c>
      <c r="CV26">
        <v>0.55537300000000001</v>
      </c>
      <c r="CW26">
        <v>0.46062599999999998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73.892229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413.99326500000001</v>
      </c>
      <c r="L27">
        <v>387.50566199999997</v>
      </c>
      <c r="M27">
        <v>87.924335999999997</v>
      </c>
      <c r="N27">
        <v>114.17551899999999</v>
      </c>
      <c r="O27">
        <v>119.57368200000001</v>
      </c>
      <c r="P27">
        <v>130.73757499999999</v>
      </c>
      <c r="Q27">
        <v>5.7492000000000001</v>
      </c>
      <c r="R27">
        <v>35.726695999999997</v>
      </c>
      <c r="S27">
        <v>14.367251</v>
      </c>
      <c r="T27">
        <v>5.7492000000000001E-2</v>
      </c>
      <c r="U27">
        <v>334.38784500000003</v>
      </c>
      <c r="V27">
        <v>12.909916000000001</v>
      </c>
      <c r="W27">
        <v>37.139676000000001</v>
      </c>
      <c r="X27">
        <v>87.845511999999999</v>
      </c>
      <c r="Y27">
        <v>0</v>
      </c>
      <c r="Z27">
        <v>6.8511300000000004</v>
      </c>
      <c r="AA27">
        <v>16.653516</v>
      </c>
      <c r="AB27">
        <v>15.959778999999999</v>
      </c>
      <c r="AC27">
        <v>19.23555</v>
      </c>
      <c r="AD27">
        <v>8.5140860000000007</v>
      </c>
      <c r="AE27">
        <v>16.300132000000001</v>
      </c>
      <c r="AF27">
        <v>17.523561999999998</v>
      </c>
      <c r="AG27">
        <v>43.260047</v>
      </c>
      <c r="AH27">
        <v>92.492745999999997</v>
      </c>
      <c r="AI27">
        <v>5.0554629999999996</v>
      </c>
      <c r="AJ27">
        <v>0</v>
      </c>
      <c r="AK27">
        <v>25.200659999999999</v>
      </c>
      <c r="AL27">
        <v>2.672228</v>
      </c>
      <c r="AM27">
        <v>5.153295</v>
      </c>
      <c r="AN27">
        <v>0.67576099999999995</v>
      </c>
      <c r="AO27">
        <v>0</v>
      </c>
      <c r="AP27">
        <v>7.364725</v>
      </c>
      <c r="AQ27">
        <v>62.482306000000001</v>
      </c>
      <c r="AR27">
        <v>3.1735579999999999</v>
      </c>
      <c r="AS27">
        <v>4.8980880000000004</v>
      </c>
      <c r="AT27">
        <v>14.369934000000001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74.49746300000001</v>
      </c>
      <c r="BA27">
        <f t="shared" si="1"/>
        <v>2224.4276559999994</v>
      </c>
      <c r="BD27">
        <v>5.1100000000000003</v>
      </c>
      <c r="BE27">
        <v>1.84</v>
      </c>
      <c r="BF27">
        <v>2.12</v>
      </c>
      <c r="BG27">
        <v>1.72</v>
      </c>
      <c r="BH27">
        <v>5.8</v>
      </c>
      <c r="BI27">
        <v>0.81</v>
      </c>
      <c r="BJ27">
        <v>0.4</v>
      </c>
      <c r="BK27">
        <v>1.36</v>
      </c>
      <c r="BL27">
        <v>0.93</v>
      </c>
      <c r="BM27">
        <v>0</v>
      </c>
      <c r="BN27">
        <v>2.2400000000000002</v>
      </c>
      <c r="BO27">
        <v>3.61</v>
      </c>
      <c r="BP27">
        <v>0.25</v>
      </c>
      <c r="BQ27">
        <v>1.92</v>
      </c>
      <c r="BR27">
        <v>1.04</v>
      </c>
      <c r="BS27">
        <v>1.57</v>
      </c>
      <c r="BT27">
        <v>2.8452519999999999</v>
      </c>
      <c r="BU27">
        <v>1.2859339999999999</v>
      </c>
      <c r="BV27">
        <v>2.2952530000000002</v>
      </c>
      <c r="BW27">
        <v>0.93072600000000005</v>
      </c>
      <c r="BX27">
        <v>1.8774740000000001</v>
      </c>
      <c r="BY27">
        <v>2.5718679999999998</v>
      </c>
      <c r="BZ27">
        <v>1.2722180000000001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4.6636550000000003</v>
      </c>
      <c r="CK27">
        <v>1.7921339999999999</v>
      </c>
      <c r="CL27">
        <v>1.856811</v>
      </c>
      <c r="CM27">
        <v>3.365221</v>
      </c>
      <c r="CN27">
        <v>1.6974340000000001</v>
      </c>
      <c r="CO27">
        <v>4.1149899999999997</v>
      </c>
      <c r="CP27">
        <v>4.080495</v>
      </c>
      <c r="CQ27">
        <v>3.3948659999999999</v>
      </c>
      <c r="CR27">
        <v>0.800979</v>
      </c>
      <c r="CS27">
        <v>2.6770100000000001</v>
      </c>
      <c r="CT27">
        <v>8.8153999999999996E-2</v>
      </c>
      <c r="CU27">
        <v>0.965866</v>
      </c>
      <c r="CV27">
        <v>0.74049699999999996</v>
      </c>
      <c r="CW27">
        <v>0.46062599999999998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74.49746300000001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595.61721599999998</v>
      </c>
      <c r="L28">
        <v>522.61186199999997</v>
      </c>
      <c r="M28">
        <v>87.924335999999997</v>
      </c>
      <c r="N28">
        <v>114.17551899999999</v>
      </c>
      <c r="O28">
        <v>119.57368200000001</v>
      </c>
      <c r="P28">
        <v>130.73757499999999</v>
      </c>
      <c r="Q28">
        <v>20.657968</v>
      </c>
      <c r="R28">
        <v>39.987219000000003</v>
      </c>
      <c r="S28">
        <v>24.953828000000001</v>
      </c>
      <c r="T28">
        <v>3.4494999999999998E-2</v>
      </c>
      <c r="U28">
        <v>334.38784500000003</v>
      </c>
      <c r="V28">
        <v>17.135729999999999</v>
      </c>
      <c r="W28">
        <v>44.276533000000001</v>
      </c>
      <c r="X28">
        <v>94.229388</v>
      </c>
      <c r="Y28">
        <v>0</v>
      </c>
      <c r="Z28">
        <v>12.559702</v>
      </c>
      <c r="AA28">
        <v>17.071368</v>
      </c>
      <c r="AB28">
        <v>39.420654999999996</v>
      </c>
      <c r="AC28">
        <v>28.853957000000001</v>
      </c>
      <c r="AD28">
        <v>8.3831000000000007</v>
      </c>
      <c r="AE28">
        <v>16.300132000000001</v>
      </c>
      <c r="AF28">
        <v>29.497995</v>
      </c>
      <c r="AG28">
        <v>43.260047</v>
      </c>
      <c r="AH28">
        <v>115.615933</v>
      </c>
      <c r="AI28">
        <v>16.430254999999999</v>
      </c>
      <c r="AJ28">
        <v>0</v>
      </c>
      <c r="AK28">
        <v>25.200659999999999</v>
      </c>
      <c r="AL28">
        <v>2.672228</v>
      </c>
      <c r="AM28">
        <v>10.438727</v>
      </c>
      <c r="AN28">
        <v>0.67576099999999995</v>
      </c>
      <c r="AO28">
        <v>0</v>
      </c>
      <c r="AP28">
        <v>7.364725</v>
      </c>
      <c r="AQ28">
        <v>62.482306000000001</v>
      </c>
      <c r="AR28">
        <v>3.1735579999999999</v>
      </c>
      <c r="AS28">
        <v>4.8980880000000004</v>
      </c>
      <c r="AT28">
        <v>14.369934000000001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75.073464000000016</v>
      </c>
      <c r="BA28">
        <f t="shared" si="1"/>
        <v>2680.0457909999996</v>
      </c>
      <c r="BD28">
        <v>5.1100000000000003</v>
      </c>
      <c r="BE28">
        <v>1.84</v>
      </c>
      <c r="BF28">
        <v>2.12</v>
      </c>
      <c r="BG28">
        <v>1.72</v>
      </c>
      <c r="BH28">
        <v>5.8</v>
      </c>
      <c r="BI28">
        <v>0.81</v>
      </c>
      <c r="BJ28">
        <v>0.4</v>
      </c>
      <c r="BK28">
        <v>1.36</v>
      </c>
      <c r="BL28">
        <v>0.93</v>
      </c>
      <c r="BM28">
        <v>0</v>
      </c>
      <c r="BN28">
        <v>2.2400000000000002</v>
      </c>
      <c r="BO28">
        <v>3.61</v>
      </c>
      <c r="BP28">
        <v>0.25</v>
      </c>
      <c r="BQ28">
        <v>1.92</v>
      </c>
      <c r="BR28">
        <v>1.04</v>
      </c>
      <c r="BS28">
        <v>1.57</v>
      </c>
      <c r="BT28">
        <v>2.8452519999999999</v>
      </c>
      <c r="BU28">
        <v>1.2859339999999999</v>
      </c>
      <c r="BV28">
        <v>2.2952530000000002</v>
      </c>
      <c r="BW28">
        <v>0.93072600000000005</v>
      </c>
      <c r="BX28">
        <v>1.8774740000000001</v>
      </c>
      <c r="BY28">
        <v>2.5718679999999998</v>
      </c>
      <c r="BZ28">
        <v>1.2722180000000001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4.6636550000000003</v>
      </c>
      <c r="CK28">
        <v>1.7921339999999999</v>
      </c>
      <c r="CL28">
        <v>1.856811</v>
      </c>
      <c r="CM28">
        <v>3.365221</v>
      </c>
      <c r="CN28">
        <v>1.6974340000000001</v>
      </c>
      <c r="CO28">
        <v>4.1149899999999997</v>
      </c>
      <c r="CP28">
        <v>4.080495</v>
      </c>
      <c r="CQ28">
        <v>3.3948659999999999</v>
      </c>
      <c r="CR28">
        <v>0.800979</v>
      </c>
      <c r="CS28">
        <v>2.6770100000000001</v>
      </c>
      <c r="CT28">
        <v>0.47903099999999998</v>
      </c>
      <c r="CU28">
        <v>0.965866</v>
      </c>
      <c r="CV28">
        <v>0.92562100000000003</v>
      </c>
      <c r="CW28">
        <v>0.46062599999999998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75.073464000000016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656.58374500000002</v>
      </c>
      <c r="L29">
        <v>589.68586200000004</v>
      </c>
      <c r="M29">
        <v>87.924335999999997</v>
      </c>
      <c r="N29">
        <v>114.17551899999999</v>
      </c>
      <c r="O29">
        <v>119.57368200000001</v>
      </c>
      <c r="P29">
        <v>130.73757499999999</v>
      </c>
      <c r="Q29">
        <v>16.240666000000001</v>
      </c>
      <c r="R29">
        <v>39.987219000000003</v>
      </c>
      <c r="S29">
        <v>24.953828000000001</v>
      </c>
      <c r="T29">
        <v>1.1498E-2</v>
      </c>
      <c r="U29">
        <v>334.38784500000003</v>
      </c>
      <c r="V29">
        <v>19.756284999999998</v>
      </c>
      <c r="W29">
        <v>44.459598</v>
      </c>
      <c r="X29">
        <v>94.229388</v>
      </c>
      <c r="Y29">
        <v>0</v>
      </c>
      <c r="Z29">
        <v>12.559702</v>
      </c>
      <c r="AA29">
        <v>26.924194</v>
      </c>
      <c r="AB29">
        <v>39.420654999999996</v>
      </c>
      <c r="AC29">
        <v>28.853957000000001</v>
      </c>
      <c r="AD29">
        <v>18.076059999999998</v>
      </c>
      <c r="AE29">
        <v>32.600264000000003</v>
      </c>
      <c r="AF29">
        <v>29.497995</v>
      </c>
      <c r="AG29">
        <v>43.260047</v>
      </c>
      <c r="AH29">
        <v>138.73911899999999</v>
      </c>
      <c r="AI29">
        <v>16.430254999999999</v>
      </c>
      <c r="AJ29">
        <v>0</v>
      </c>
      <c r="AK29">
        <v>25.200659999999999</v>
      </c>
      <c r="AL29">
        <v>2.672228</v>
      </c>
      <c r="AM29">
        <v>15.697730999999999</v>
      </c>
      <c r="AN29">
        <v>0.67576099999999995</v>
      </c>
      <c r="AO29">
        <v>0</v>
      </c>
      <c r="AP29">
        <v>3.6823630000000001</v>
      </c>
      <c r="AQ29">
        <v>62.482306000000001</v>
      </c>
      <c r="AR29">
        <v>3.1735579999999999</v>
      </c>
      <c r="AS29">
        <v>4.8980880000000004</v>
      </c>
      <c r="AT29">
        <v>14.369934000000001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75.483957000000004</v>
      </c>
      <c r="BA29">
        <f t="shared" si="1"/>
        <v>2867.4058799999998</v>
      </c>
      <c r="BD29">
        <v>5.1100000000000003</v>
      </c>
      <c r="BE29">
        <v>1.84</v>
      </c>
      <c r="BF29">
        <v>2.12</v>
      </c>
      <c r="BG29">
        <v>1.72</v>
      </c>
      <c r="BH29">
        <v>5.8</v>
      </c>
      <c r="BI29">
        <v>0.81</v>
      </c>
      <c r="BJ29">
        <v>0.4</v>
      </c>
      <c r="BK29">
        <v>1.36</v>
      </c>
      <c r="BL29">
        <v>0.93</v>
      </c>
      <c r="BM29">
        <v>0</v>
      </c>
      <c r="BN29">
        <v>2.2400000000000002</v>
      </c>
      <c r="BO29">
        <v>3.61</v>
      </c>
      <c r="BP29">
        <v>0.25</v>
      </c>
      <c r="BQ29">
        <v>1.92</v>
      </c>
      <c r="BR29">
        <v>1.04</v>
      </c>
      <c r="BS29">
        <v>1.57</v>
      </c>
      <c r="BT29">
        <v>2.8452519999999999</v>
      </c>
      <c r="BU29">
        <v>1.2859339999999999</v>
      </c>
      <c r="BV29">
        <v>2.2952530000000002</v>
      </c>
      <c r="BW29">
        <v>0.93072600000000005</v>
      </c>
      <c r="BX29">
        <v>1.8774740000000001</v>
      </c>
      <c r="BY29">
        <v>2.5718679999999998</v>
      </c>
      <c r="BZ29">
        <v>1.2722180000000001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4.6636550000000003</v>
      </c>
      <c r="CK29">
        <v>1.7921339999999999</v>
      </c>
      <c r="CL29">
        <v>1.856811</v>
      </c>
      <c r="CM29">
        <v>3.365221</v>
      </c>
      <c r="CN29">
        <v>1.6974340000000001</v>
      </c>
      <c r="CO29">
        <v>4.1149899999999997</v>
      </c>
      <c r="CP29">
        <v>4.080495</v>
      </c>
      <c r="CQ29">
        <v>3.3948659999999999</v>
      </c>
      <c r="CR29">
        <v>0.800979</v>
      </c>
      <c r="CS29">
        <v>2.6770100000000001</v>
      </c>
      <c r="CT29">
        <v>0.47903099999999998</v>
      </c>
      <c r="CU29">
        <v>1.2073320000000001</v>
      </c>
      <c r="CV29">
        <v>1.0946480000000001</v>
      </c>
      <c r="CW29">
        <v>0.46062599999999998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75.483957000000004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656.58374500000002</v>
      </c>
      <c r="L30">
        <v>589.68586200000004</v>
      </c>
      <c r="M30">
        <v>87.924335999999997</v>
      </c>
      <c r="N30">
        <v>114.17551899999999</v>
      </c>
      <c r="O30">
        <v>119.57368200000001</v>
      </c>
      <c r="P30">
        <v>130.73757499999999</v>
      </c>
      <c r="Q30">
        <v>16.240666000000001</v>
      </c>
      <c r="R30">
        <v>39.987219000000003</v>
      </c>
      <c r="S30">
        <v>24.953828000000001</v>
      </c>
      <c r="T30">
        <v>3.4499999999999999E-3</v>
      </c>
      <c r="U30">
        <v>334.38784500000003</v>
      </c>
      <c r="V30">
        <v>19.767986000000001</v>
      </c>
      <c r="W30">
        <v>44.459598</v>
      </c>
      <c r="X30">
        <v>94.229388</v>
      </c>
      <c r="Y30">
        <v>0</v>
      </c>
      <c r="Z30">
        <v>12.559702</v>
      </c>
      <c r="AA30">
        <v>26.924194</v>
      </c>
      <c r="AB30">
        <v>39.420654999999996</v>
      </c>
      <c r="AC30">
        <v>28.853957000000001</v>
      </c>
      <c r="AD30">
        <v>27.114090000000001</v>
      </c>
      <c r="AE30">
        <v>49.053209000000003</v>
      </c>
      <c r="AF30">
        <v>29.497995</v>
      </c>
      <c r="AG30">
        <v>43.260047</v>
      </c>
      <c r="AH30">
        <v>138.73911899999999</v>
      </c>
      <c r="AI30">
        <v>16.430254999999999</v>
      </c>
      <c r="AJ30">
        <v>0</v>
      </c>
      <c r="AK30">
        <v>25.200659999999999</v>
      </c>
      <c r="AL30">
        <v>12.804427</v>
      </c>
      <c r="AM30">
        <v>15.697730999999999</v>
      </c>
      <c r="AN30">
        <v>0.67576099999999995</v>
      </c>
      <c r="AO30">
        <v>0</v>
      </c>
      <c r="AP30">
        <v>3.6823630000000001</v>
      </c>
      <c r="AQ30">
        <v>62.482306000000001</v>
      </c>
      <c r="AR30">
        <v>3.1735579999999999</v>
      </c>
      <c r="AS30">
        <v>4.8980880000000004</v>
      </c>
      <c r="AT30">
        <v>14.369934000000001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75.483957000000004</v>
      </c>
      <c r="BA30">
        <f t="shared" si="1"/>
        <v>2903.0327069999998</v>
      </c>
      <c r="BD30">
        <v>5.1100000000000003</v>
      </c>
      <c r="BE30">
        <v>1.84</v>
      </c>
      <c r="BF30">
        <v>2.12</v>
      </c>
      <c r="BG30">
        <v>1.72</v>
      </c>
      <c r="BH30">
        <v>5.8</v>
      </c>
      <c r="BI30">
        <v>0.81</v>
      </c>
      <c r="BJ30">
        <v>0.4</v>
      </c>
      <c r="BK30">
        <v>1.36</v>
      </c>
      <c r="BL30">
        <v>0.93</v>
      </c>
      <c r="BM30">
        <v>0</v>
      </c>
      <c r="BN30">
        <v>2.2400000000000002</v>
      </c>
      <c r="BO30">
        <v>3.61</v>
      </c>
      <c r="BP30">
        <v>0.25</v>
      </c>
      <c r="BQ30">
        <v>1.92</v>
      </c>
      <c r="BR30">
        <v>1.04</v>
      </c>
      <c r="BS30">
        <v>1.57</v>
      </c>
      <c r="BT30">
        <v>2.8452519999999999</v>
      </c>
      <c r="BU30">
        <v>1.2859339999999999</v>
      </c>
      <c r="BV30">
        <v>2.2952530000000002</v>
      </c>
      <c r="BW30">
        <v>0.93072600000000005</v>
      </c>
      <c r="BX30">
        <v>1.8774740000000001</v>
      </c>
      <c r="BY30">
        <v>2.5718679999999998</v>
      </c>
      <c r="BZ30">
        <v>1.2722180000000001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4.6636550000000003</v>
      </c>
      <c r="CK30">
        <v>1.7921339999999999</v>
      </c>
      <c r="CL30">
        <v>1.856811</v>
      </c>
      <c r="CM30">
        <v>3.365221</v>
      </c>
      <c r="CN30">
        <v>1.6974340000000001</v>
      </c>
      <c r="CO30">
        <v>4.1149899999999997</v>
      </c>
      <c r="CP30">
        <v>4.080495</v>
      </c>
      <c r="CQ30">
        <v>3.3948659999999999</v>
      </c>
      <c r="CR30">
        <v>0.800979</v>
      </c>
      <c r="CS30">
        <v>2.6770100000000001</v>
      </c>
      <c r="CT30">
        <v>0.47903099999999998</v>
      </c>
      <c r="CU30">
        <v>1.2073320000000001</v>
      </c>
      <c r="CV30">
        <v>1.0946480000000001</v>
      </c>
      <c r="CW30">
        <v>0.46062599999999998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75.483957000000004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656.58374500000002</v>
      </c>
      <c r="L31">
        <v>589.68586200000004</v>
      </c>
      <c r="M31">
        <v>87.924335999999997</v>
      </c>
      <c r="N31">
        <v>114.17551899999999</v>
      </c>
      <c r="O31">
        <v>119.57368200000001</v>
      </c>
      <c r="P31">
        <v>130.73757499999999</v>
      </c>
      <c r="Q31">
        <v>16.240666000000001</v>
      </c>
      <c r="R31">
        <v>39.987219000000003</v>
      </c>
      <c r="S31">
        <v>24.953828000000001</v>
      </c>
      <c r="T31">
        <v>0</v>
      </c>
      <c r="U31">
        <v>334.38784500000003</v>
      </c>
      <c r="V31">
        <v>18.725403</v>
      </c>
      <c r="W31">
        <v>44.459598</v>
      </c>
      <c r="X31">
        <v>94.229388</v>
      </c>
      <c r="Y31">
        <v>0</v>
      </c>
      <c r="Z31">
        <v>12.559702</v>
      </c>
      <c r="AA31">
        <v>26.924194</v>
      </c>
      <c r="AB31">
        <v>39.420654999999996</v>
      </c>
      <c r="AC31">
        <v>28.853957000000001</v>
      </c>
      <c r="AD31">
        <v>27.114090000000001</v>
      </c>
      <c r="AE31">
        <v>49.068491000000002</v>
      </c>
      <c r="AF31">
        <v>29.497995</v>
      </c>
      <c r="AG31">
        <v>43.260047</v>
      </c>
      <c r="AH31">
        <v>138.73911899999999</v>
      </c>
      <c r="AI31">
        <v>16.430254999999999</v>
      </c>
      <c r="AJ31">
        <v>0</v>
      </c>
      <c r="AK31">
        <v>25.200659999999999</v>
      </c>
      <c r="AL31">
        <v>38.41328</v>
      </c>
      <c r="AM31">
        <v>15.697730999999999</v>
      </c>
      <c r="AN31">
        <v>0.67576099999999995</v>
      </c>
      <c r="AO31">
        <v>0</v>
      </c>
      <c r="AP31">
        <v>3.6823630000000001</v>
      </c>
      <c r="AQ31">
        <v>62.482306000000001</v>
      </c>
      <c r="AR31">
        <v>3.1735579999999999</v>
      </c>
      <c r="AS31">
        <v>6.4448530000000002</v>
      </c>
      <c r="AT31">
        <v>14.369934000000001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74.185169000000002</v>
      </c>
      <c r="BA31">
        <f t="shared" si="1"/>
        <v>2927.8587860000002</v>
      </c>
      <c r="BD31">
        <v>5.1100000000000003</v>
      </c>
      <c r="BE31">
        <v>1.84</v>
      </c>
      <c r="BF31">
        <v>2.12</v>
      </c>
      <c r="BG31">
        <v>1.72</v>
      </c>
      <c r="BH31">
        <v>5.8</v>
      </c>
      <c r="BI31">
        <v>0.79</v>
      </c>
      <c r="BJ31">
        <v>0.39</v>
      </c>
      <c r="BK31">
        <v>1.36</v>
      </c>
      <c r="BL31">
        <v>0.93</v>
      </c>
      <c r="BM31">
        <v>0</v>
      </c>
      <c r="BN31">
        <v>2.2400000000000002</v>
      </c>
      <c r="BO31">
        <v>3.61</v>
      </c>
      <c r="BP31">
        <v>0.25</v>
      </c>
      <c r="BQ31">
        <v>1.92</v>
      </c>
      <c r="BR31">
        <v>1.04</v>
      </c>
      <c r="BS31">
        <v>1.57</v>
      </c>
      <c r="BT31">
        <v>2.8452519999999999</v>
      </c>
      <c r="BU31">
        <v>1.2859339999999999</v>
      </c>
      <c r="BV31">
        <v>2.2952530000000002</v>
      </c>
      <c r="BW31">
        <v>0.93072600000000005</v>
      </c>
      <c r="BX31">
        <v>1.8774740000000001</v>
      </c>
      <c r="BY31">
        <v>2.5718679999999998</v>
      </c>
      <c r="BZ31">
        <v>1.2722180000000001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3.3948670000000001</v>
      </c>
      <c r="CK31">
        <v>1.7921339999999999</v>
      </c>
      <c r="CL31">
        <v>1.856811</v>
      </c>
      <c r="CM31">
        <v>3.365221</v>
      </c>
      <c r="CN31">
        <v>1.6974340000000001</v>
      </c>
      <c r="CO31">
        <v>4.1149899999999997</v>
      </c>
      <c r="CP31">
        <v>4.080495</v>
      </c>
      <c r="CQ31">
        <v>3.3948659999999999</v>
      </c>
      <c r="CR31">
        <v>0.800979</v>
      </c>
      <c r="CS31">
        <v>2.6770100000000001</v>
      </c>
      <c r="CT31">
        <v>0.47903099999999998</v>
      </c>
      <c r="CU31">
        <v>1.2073320000000001</v>
      </c>
      <c r="CV31">
        <v>1.0946480000000001</v>
      </c>
      <c r="CW31">
        <v>0.46062599999999998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74.185169000000002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656.58374500000002</v>
      </c>
      <c r="L32">
        <v>589.68586200000004</v>
      </c>
      <c r="M32">
        <v>87.924335999999997</v>
      </c>
      <c r="N32">
        <v>114.17551899999999</v>
      </c>
      <c r="O32">
        <v>119.57368200000001</v>
      </c>
      <c r="P32">
        <v>130.73757499999999</v>
      </c>
      <c r="Q32">
        <v>16.240666000000001</v>
      </c>
      <c r="R32">
        <v>39.987219000000003</v>
      </c>
      <c r="S32">
        <v>24.953828000000001</v>
      </c>
      <c r="T32">
        <v>0</v>
      </c>
      <c r="U32">
        <v>334.38784500000003</v>
      </c>
      <c r="V32">
        <v>18.725403</v>
      </c>
      <c r="W32">
        <v>44.459598</v>
      </c>
      <c r="X32">
        <v>94.229388</v>
      </c>
      <c r="Y32">
        <v>0</v>
      </c>
      <c r="Z32">
        <v>12.559702</v>
      </c>
      <c r="AA32">
        <v>26.924194</v>
      </c>
      <c r="AB32">
        <v>39.420654999999996</v>
      </c>
      <c r="AC32">
        <v>28.853957000000001</v>
      </c>
      <c r="AD32">
        <v>36.152118999999999</v>
      </c>
      <c r="AE32">
        <v>49.068491000000002</v>
      </c>
      <c r="AF32">
        <v>29.497995</v>
      </c>
      <c r="AG32">
        <v>43.260047</v>
      </c>
      <c r="AH32">
        <v>131.06259600000001</v>
      </c>
      <c r="AI32">
        <v>16.430254999999999</v>
      </c>
      <c r="AJ32">
        <v>0</v>
      </c>
      <c r="AK32">
        <v>25.200659999999999</v>
      </c>
      <c r="AL32">
        <v>38.41328</v>
      </c>
      <c r="AM32">
        <v>10.438727</v>
      </c>
      <c r="AN32">
        <v>0.67576099999999995</v>
      </c>
      <c r="AO32">
        <v>0</v>
      </c>
      <c r="AP32">
        <v>2.700399</v>
      </c>
      <c r="AQ32">
        <v>62.482306000000001</v>
      </c>
      <c r="AR32">
        <v>8.2512519999999991</v>
      </c>
      <c r="AS32">
        <v>6.4448530000000002</v>
      </c>
      <c r="AT32">
        <v>14.369934000000001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74.036682999999996</v>
      </c>
      <c r="BA32">
        <f t="shared" si="1"/>
        <v>2927.9085320000004</v>
      </c>
      <c r="BD32">
        <v>5.1100000000000003</v>
      </c>
      <c r="BE32">
        <v>1.84</v>
      </c>
      <c r="BF32">
        <v>2.12</v>
      </c>
      <c r="BG32">
        <v>1.72</v>
      </c>
      <c r="BH32">
        <v>5.8</v>
      </c>
      <c r="BI32">
        <v>0.79</v>
      </c>
      <c r="BJ32">
        <v>0.39</v>
      </c>
      <c r="BK32">
        <v>1.36</v>
      </c>
      <c r="BL32">
        <v>0.93</v>
      </c>
      <c r="BM32">
        <v>0</v>
      </c>
      <c r="BN32">
        <v>2.2400000000000002</v>
      </c>
      <c r="BO32">
        <v>3.61</v>
      </c>
      <c r="BP32">
        <v>0.25</v>
      </c>
      <c r="BQ32">
        <v>1.92</v>
      </c>
      <c r="BR32">
        <v>1.04</v>
      </c>
      <c r="BS32">
        <v>1.57</v>
      </c>
      <c r="BT32">
        <v>2.8452519999999999</v>
      </c>
      <c r="BU32">
        <v>1.2859339999999999</v>
      </c>
      <c r="BV32">
        <v>2.2952530000000002</v>
      </c>
      <c r="BW32">
        <v>0.93072600000000005</v>
      </c>
      <c r="BX32">
        <v>1.8774740000000001</v>
      </c>
      <c r="BY32">
        <v>2.5718679999999998</v>
      </c>
      <c r="BZ32">
        <v>1.2722180000000001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3.291992</v>
      </c>
      <c r="CK32">
        <v>1.7921339999999999</v>
      </c>
      <c r="CL32">
        <v>1.856811</v>
      </c>
      <c r="CM32">
        <v>3.365221</v>
      </c>
      <c r="CN32">
        <v>1.6974340000000001</v>
      </c>
      <c r="CO32">
        <v>4.1149899999999997</v>
      </c>
      <c r="CP32">
        <v>4.080495</v>
      </c>
      <c r="CQ32">
        <v>3.3948659999999999</v>
      </c>
      <c r="CR32">
        <v>0.800979</v>
      </c>
      <c r="CS32">
        <v>2.6770100000000001</v>
      </c>
      <c r="CT32">
        <v>0.47903099999999998</v>
      </c>
      <c r="CU32">
        <v>1.2073320000000001</v>
      </c>
      <c r="CV32">
        <v>1.049037</v>
      </c>
      <c r="CW32">
        <v>0.46062599999999998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74.036682999999996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656.58374500000002</v>
      </c>
      <c r="L33">
        <v>589.68586200000004</v>
      </c>
      <c r="M33">
        <v>87.924335999999997</v>
      </c>
      <c r="N33">
        <v>114.17551899999999</v>
      </c>
      <c r="O33">
        <v>119.57368200000001</v>
      </c>
      <c r="P33">
        <v>130.73757499999999</v>
      </c>
      <c r="Q33">
        <v>16.240666000000001</v>
      </c>
      <c r="R33">
        <v>39.987219000000003</v>
      </c>
      <c r="S33">
        <v>24.953828000000001</v>
      </c>
      <c r="T33">
        <v>0</v>
      </c>
      <c r="U33">
        <v>334.38784500000003</v>
      </c>
      <c r="V33">
        <v>17.973773999999999</v>
      </c>
      <c r="W33">
        <v>44.459598</v>
      </c>
      <c r="X33">
        <v>94.229388</v>
      </c>
      <c r="Y33">
        <v>0</v>
      </c>
      <c r="Z33">
        <v>12.559702</v>
      </c>
      <c r="AA33">
        <v>26.924194</v>
      </c>
      <c r="AB33">
        <v>39.420654999999996</v>
      </c>
      <c r="AC33">
        <v>28.853957000000001</v>
      </c>
      <c r="AD33">
        <v>36.152118999999999</v>
      </c>
      <c r="AE33">
        <v>49.068491000000002</v>
      </c>
      <c r="AF33">
        <v>29.497995</v>
      </c>
      <c r="AG33">
        <v>43.260047</v>
      </c>
      <c r="AH33">
        <v>115.615933</v>
      </c>
      <c r="AI33">
        <v>16.430254999999999</v>
      </c>
      <c r="AJ33">
        <v>0</v>
      </c>
      <c r="AK33">
        <v>25.200659999999999</v>
      </c>
      <c r="AL33">
        <v>38.41328</v>
      </c>
      <c r="AM33">
        <v>5.232577</v>
      </c>
      <c r="AN33">
        <v>0.67576099999999995</v>
      </c>
      <c r="AO33">
        <v>0</v>
      </c>
      <c r="AP33">
        <v>2.700399</v>
      </c>
      <c r="AQ33">
        <v>62.482306000000001</v>
      </c>
      <c r="AR33">
        <v>29.619878</v>
      </c>
      <c r="AS33">
        <v>6.4448530000000002</v>
      </c>
      <c r="AT33">
        <v>14.369934000000001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73.913267000000005</v>
      </c>
      <c r="BA33">
        <f t="shared" si="1"/>
        <v>2927.7493000000004</v>
      </c>
      <c r="BD33">
        <v>5.1100000000000003</v>
      </c>
      <c r="BE33">
        <v>1.84</v>
      </c>
      <c r="BF33">
        <v>2.12</v>
      </c>
      <c r="BG33">
        <v>1.72</v>
      </c>
      <c r="BH33">
        <v>5.8</v>
      </c>
      <c r="BI33">
        <v>0.79</v>
      </c>
      <c r="BJ33">
        <v>0.39</v>
      </c>
      <c r="BK33">
        <v>1.36</v>
      </c>
      <c r="BL33">
        <v>0.93</v>
      </c>
      <c r="BM33">
        <v>0</v>
      </c>
      <c r="BN33">
        <v>2.2400000000000002</v>
      </c>
      <c r="BO33">
        <v>3.61</v>
      </c>
      <c r="BP33">
        <v>0.25</v>
      </c>
      <c r="BQ33">
        <v>1.92</v>
      </c>
      <c r="BR33">
        <v>1.04</v>
      </c>
      <c r="BS33">
        <v>1.57</v>
      </c>
      <c r="BT33">
        <v>2.8452519999999999</v>
      </c>
      <c r="BU33">
        <v>1.2859339999999999</v>
      </c>
      <c r="BV33">
        <v>2.2952530000000002</v>
      </c>
      <c r="BW33">
        <v>0.93072600000000005</v>
      </c>
      <c r="BX33">
        <v>1.8774740000000001</v>
      </c>
      <c r="BY33">
        <v>2.5718679999999998</v>
      </c>
      <c r="BZ33">
        <v>1.2722180000000001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3.291992</v>
      </c>
      <c r="CK33">
        <v>1.7921339999999999</v>
      </c>
      <c r="CL33">
        <v>1.856811</v>
      </c>
      <c r="CM33">
        <v>3.365221</v>
      </c>
      <c r="CN33">
        <v>1.6974340000000001</v>
      </c>
      <c r="CO33">
        <v>4.1149899999999997</v>
      </c>
      <c r="CP33">
        <v>4.080495</v>
      </c>
      <c r="CQ33">
        <v>3.3948659999999999</v>
      </c>
      <c r="CR33">
        <v>0.800979</v>
      </c>
      <c r="CS33">
        <v>2.6770100000000001</v>
      </c>
      <c r="CT33">
        <v>0.47903099999999998</v>
      </c>
      <c r="CU33">
        <v>1.2073320000000001</v>
      </c>
      <c r="CV33">
        <v>0.92562100000000003</v>
      </c>
      <c r="CW33">
        <v>0.46062599999999998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73.913267000000005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656.58374500000002</v>
      </c>
      <c r="L34">
        <v>589.68586200000004</v>
      </c>
      <c r="M34">
        <v>87.924335999999997</v>
      </c>
      <c r="N34">
        <v>114.17551899999999</v>
      </c>
      <c r="O34">
        <v>119.57368200000001</v>
      </c>
      <c r="P34">
        <v>130.73757499999999</v>
      </c>
      <c r="Q34">
        <v>16.240666000000001</v>
      </c>
      <c r="R34">
        <v>39.987219000000003</v>
      </c>
      <c r="S34">
        <v>24.953828000000001</v>
      </c>
      <c r="T34">
        <v>0</v>
      </c>
      <c r="U34">
        <v>334.38784500000003</v>
      </c>
      <c r="V34">
        <v>17.973773999999999</v>
      </c>
      <c r="W34">
        <v>44.459598</v>
      </c>
      <c r="X34">
        <v>94.229388</v>
      </c>
      <c r="Y34">
        <v>0</v>
      </c>
      <c r="Z34">
        <v>12.559702</v>
      </c>
      <c r="AA34">
        <v>17.032005000000002</v>
      </c>
      <c r="AB34">
        <v>26.280436000000002</v>
      </c>
      <c r="AC34">
        <v>19.23555</v>
      </c>
      <c r="AD34">
        <v>27.114090000000001</v>
      </c>
      <c r="AE34">
        <v>49.068491000000002</v>
      </c>
      <c r="AF34">
        <v>17.523561999999998</v>
      </c>
      <c r="AG34">
        <v>43.260047</v>
      </c>
      <c r="AH34">
        <v>92.492745999999997</v>
      </c>
      <c r="AI34">
        <v>5.0554629999999996</v>
      </c>
      <c r="AJ34">
        <v>0</v>
      </c>
      <c r="AK34">
        <v>25.200659999999999</v>
      </c>
      <c r="AL34">
        <v>38.41328</v>
      </c>
      <c r="AM34">
        <v>0</v>
      </c>
      <c r="AN34">
        <v>0.67576099999999995</v>
      </c>
      <c r="AO34">
        <v>0</v>
      </c>
      <c r="AP34">
        <v>2.700399</v>
      </c>
      <c r="AQ34">
        <v>62.482306000000001</v>
      </c>
      <c r="AR34">
        <v>29.619878</v>
      </c>
      <c r="AS34">
        <v>6.4448530000000002</v>
      </c>
      <c r="AT34">
        <v>14.369934000000001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72.698913000000005</v>
      </c>
      <c r="BA34">
        <f t="shared" si="1"/>
        <v>2833.1411130000001</v>
      </c>
      <c r="BD34">
        <v>5.1100000000000003</v>
      </c>
      <c r="BE34">
        <v>1.84</v>
      </c>
      <c r="BF34">
        <v>2.12</v>
      </c>
      <c r="BG34">
        <v>1.72</v>
      </c>
      <c r="BH34">
        <v>5.8</v>
      </c>
      <c r="BI34">
        <v>0.79</v>
      </c>
      <c r="BJ34">
        <v>0.39</v>
      </c>
      <c r="BK34">
        <v>1.36</v>
      </c>
      <c r="BL34">
        <v>0.93</v>
      </c>
      <c r="BM34">
        <v>0</v>
      </c>
      <c r="BN34">
        <v>2.2400000000000002</v>
      </c>
      <c r="BO34">
        <v>3.61</v>
      </c>
      <c r="BP34">
        <v>0.25</v>
      </c>
      <c r="BQ34">
        <v>1.92</v>
      </c>
      <c r="BR34">
        <v>1.04</v>
      </c>
      <c r="BS34">
        <v>1.57</v>
      </c>
      <c r="BT34">
        <v>2.8452519999999999</v>
      </c>
      <c r="BU34">
        <v>1.2859339999999999</v>
      </c>
      <c r="BV34">
        <v>2.2952530000000002</v>
      </c>
      <c r="BW34">
        <v>0.93072600000000005</v>
      </c>
      <c r="BX34">
        <v>1.8774740000000001</v>
      </c>
      <c r="BY34">
        <v>2.5718679999999998</v>
      </c>
      <c r="BZ34">
        <v>1.2722180000000001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3.291992</v>
      </c>
      <c r="CK34">
        <v>1.7921339999999999</v>
      </c>
      <c r="CL34">
        <v>1.856811</v>
      </c>
      <c r="CM34">
        <v>3.365221</v>
      </c>
      <c r="CN34">
        <v>1.6974340000000001</v>
      </c>
      <c r="CO34">
        <v>4.1149899999999997</v>
      </c>
      <c r="CP34">
        <v>4.080495</v>
      </c>
      <c r="CQ34">
        <v>3.3948659999999999</v>
      </c>
      <c r="CR34">
        <v>0.800979</v>
      </c>
      <c r="CS34">
        <v>2.6770100000000001</v>
      </c>
      <c r="CT34">
        <v>1.3223E-2</v>
      </c>
      <c r="CU34">
        <v>0.64390999999999998</v>
      </c>
      <c r="CV34">
        <v>0.74049699999999996</v>
      </c>
      <c r="CW34">
        <v>0.46062599999999998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72.698913000000005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656.58374500000002</v>
      </c>
      <c r="L35">
        <v>589.68586200000004</v>
      </c>
      <c r="M35">
        <v>87.924335999999997</v>
      </c>
      <c r="N35">
        <v>114.17551899999999</v>
      </c>
      <c r="O35">
        <v>119.57368200000001</v>
      </c>
      <c r="P35">
        <v>130.73757499999999</v>
      </c>
      <c r="Q35">
        <v>16.240666000000001</v>
      </c>
      <c r="R35">
        <v>39.987219000000003</v>
      </c>
      <c r="S35">
        <v>24.953828000000001</v>
      </c>
      <c r="T35">
        <v>0</v>
      </c>
      <c r="U35">
        <v>334.38784500000003</v>
      </c>
      <c r="V35">
        <v>17.382068</v>
      </c>
      <c r="W35">
        <v>43.040427999999999</v>
      </c>
      <c r="X35">
        <v>94.229388</v>
      </c>
      <c r="Y35">
        <v>0</v>
      </c>
      <c r="Z35">
        <v>6.7457279999999997</v>
      </c>
      <c r="AA35">
        <v>3.6334939999999998</v>
      </c>
      <c r="AB35">
        <v>3.324954</v>
      </c>
      <c r="AC35">
        <v>9.6082929999999998</v>
      </c>
      <c r="AD35">
        <v>18.076059999999998</v>
      </c>
      <c r="AE35">
        <v>49.068491000000002</v>
      </c>
      <c r="AF35">
        <v>17.523561999999998</v>
      </c>
      <c r="AG35">
        <v>43.260047</v>
      </c>
      <c r="AH35">
        <v>69.369560000000007</v>
      </c>
      <c r="AI35">
        <v>3.1596639999999998</v>
      </c>
      <c r="AJ35">
        <v>0</v>
      </c>
      <c r="AK35">
        <v>25.200659999999999</v>
      </c>
      <c r="AL35">
        <v>12.804427</v>
      </c>
      <c r="AM35">
        <v>0</v>
      </c>
      <c r="AN35">
        <v>0.67576099999999995</v>
      </c>
      <c r="AO35">
        <v>0</v>
      </c>
      <c r="AP35">
        <v>2.700399</v>
      </c>
      <c r="AQ35">
        <v>62.482306000000001</v>
      </c>
      <c r="AR35">
        <v>29.619878</v>
      </c>
      <c r="AS35">
        <v>15.983236</v>
      </c>
      <c r="AT35">
        <v>14.369934000000001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71.946995000000001</v>
      </c>
      <c r="BA35">
        <f t="shared" si="1"/>
        <v>2728.4556099999991</v>
      </c>
      <c r="BD35">
        <v>5.1100000000000003</v>
      </c>
      <c r="BE35">
        <v>1.84</v>
      </c>
      <c r="BF35">
        <v>2.12</v>
      </c>
      <c r="BG35">
        <v>1.72</v>
      </c>
      <c r="BH35">
        <v>5.8</v>
      </c>
      <c r="BI35">
        <v>0.79</v>
      </c>
      <c r="BJ35">
        <v>0.39</v>
      </c>
      <c r="BK35">
        <v>1.44</v>
      </c>
      <c r="BL35">
        <v>0.93</v>
      </c>
      <c r="BM35">
        <v>0</v>
      </c>
      <c r="BN35">
        <v>2.2400000000000002</v>
      </c>
      <c r="BO35">
        <v>3.61</v>
      </c>
      <c r="BP35">
        <v>0.25</v>
      </c>
      <c r="BQ35">
        <v>1.92</v>
      </c>
      <c r="BR35">
        <v>1.04</v>
      </c>
      <c r="BS35">
        <v>1.57</v>
      </c>
      <c r="BT35">
        <v>2.8452519999999999</v>
      </c>
      <c r="BU35">
        <v>1.2859339999999999</v>
      </c>
      <c r="BV35">
        <v>2.3055919999999999</v>
      </c>
      <c r="BW35">
        <v>0.93072600000000005</v>
      </c>
      <c r="BX35">
        <v>1.8774740000000001</v>
      </c>
      <c r="BY35">
        <v>2.5718679999999998</v>
      </c>
      <c r="BZ35">
        <v>1.2722180000000001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3.291992</v>
      </c>
      <c r="CK35">
        <v>1.7921339999999999</v>
      </c>
      <c r="CL35">
        <v>1.856811</v>
      </c>
      <c r="CM35">
        <v>3.365221</v>
      </c>
      <c r="CN35">
        <v>1.6974340000000001</v>
      </c>
      <c r="CO35">
        <v>4.1149899999999997</v>
      </c>
      <c r="CP35">
        <v>4.080495</v>
      </c>
      <c r="CQ35">
        <v>3.3948659999999999</v>
      </c>
      <c r="CR35">
        <v>0.800979</v>
      </c>
      <c r="CS35">
        <v>2.6770100000000001</v>
      </c>
      <c r="CT35">
        <v>0</v>
      </c>
      <c r="CU35">
        <v>0</v>
      </c>
      <c r="CV35">
        <v>0.55537300000000001</v>
      </c>
      <c r="CW35">
        <v>0.46062599999999998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71.946995000000001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656.58374500000002</v>
      </c>
      <c r="L36">
        <v>589.68586200000004</v>
      </c>
      <c r="M36">
        <v>87.924335999999997</v>
      </c>
      <c r="N36">
        <v>114.17551899999999</v>
      </c>
      <c r="O36">
        <v>119.57368200000001</v>
      </c>
      <c r="P36">
        <v>130.73757499999999</v>
      </c>
      <c r="Q36">
        <v>16.240666000000001</v>
      </c>
      <c r="R36">
        <v>39.987219000000003</v>
      </c>
      <c r="S36">
        <v>24.953828000000001</v>
      </c>
      <c r="T36">
        <v>0</v>
      </c>
      <c r="U36">
        <v>334.38784500000003</v>
      </c>
      <c r="V36">
        <v>17.382068</v>
      </c>
      <c r="W36">
        <v>43.040427999999999</v>
      </c>
      <c r="X36">
        <v>94.229388</v>
      </c>
      <c r="Y36">
        <v>0</v>
      </c>
      <c r="Z36">
        <v>6.2798509999999998</v>
      </c>
      <c r="AA36">
        <v>0</v>
      </c>
      <c r="AB36">
        <v>0</v>
      </c>
      <c r="AC36">
        <v>0</v>
      </c>
      <c r="AD36">
        <v>8.5140860000000007</v>
      </c>
      <c r="AE36">
        <v>49.068491000000002</v>
      </c>
      <c r="AF36">
        <v>17.523561999999998</v>
      </c>
      <c r="AG36">
        <v>43.260047</v>
      </c>
      <c r="AH36">
        <v>46.246372999999998</v>
      </c>
      <c r="AI36">
        <v>3.1596639999999998</v>
      </c>
      <c r="AJ36">
        <v>0</v>
      </c>
      <c r="AK36">
        <v>25.200659999999999</v>
      </c>
      <c r="AL36">
        <v>2.672228</v>
      </c>
      <c r="AM36">
        <v>0</v>
      </c>
      <c r="AN36">
        <v>0.67576099999999995</v>
      </c>
      <c r="AO36">
        <v>0</v>
      </c>
      <c r="AP36">
        <v>2.700399</v>
      </c>
      <c r="AQ36">
        <v>62.482306000000001</v>
      </c>
      <c r="AR36">
        <v>4.2314109999999996</v>
      </c>
      <c r="AS36">
        <v>15.983236</v>
      </c>
      <c r="AT36">
        <v>14.369934000000001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71.791869999999989</v>
      </c>
      <c r="BA36">
        <f t="shared" si="1"/>
        <v>2643.0620399999993</v>
      </c>
      <c r="BD36">
        <v>5.1100000000000003</v>
      </c>
      <c r="BE36">
        <v>1.84</v>
      </c>
      <c r="BF36">
        <v>2.12</v>
      </c>
      <c r="BG36">
        <v>1.72</v>
      </c>
      <c r="BH36">
        <v>5.8</v>
      </c>
      <c r="BI36">
        <v>0.79</v>
      </c>
      <c r="BJ36">
        <v>0.39</v>
      </c>
      <c r="BK36">
        <v>1.47</v>
      </c>
      <c r="BL36">
        <v>0.93</v>
      </c>
      <c r="BM36">
        <v>0</v>
      </c>
      <c r="BN36">
        <v>2.2400000000000002</v>
      </c>
      <c r="BO36">
        <v>3.61</v>
      </c>
      <c r="BP36">
        <v>0.25</v>
      </c>
      <c r="BQ36">
        <v>1.92</v>
      </c>
      <c r="BR36">
        <v>1.04</v>
      </c>
      <c r="BS36">
        <v>1.57</v>
      </c>
      <c r="BT36">
        <v>2.8452519999999999</v>
      </c>
      <c r="BU36">
        <v>1.2859339999999999</v>
      </c>
      <c r="BV36">
        <v>2.3055919999999999</v>
      </c>
      <c r="BW36">
        <v>0.93072600000000005</v>
      </c>
      <c r="BX36">
        <v>1.8774740000000001</v>
      </c>
      <c r="BY36">
        <v>2.5718679999999998</v>
      </c>
      <c r="BZ36">
        <v>1.2722180000000001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3.291992</v>
      </c>
      <c r="CK36">
        <v>1.7921339999999999</v>
      </c>
      <c r="CL36">
        <v>1.856811</v>
      </c>
      <c r="CM36">
        <v>3.365221</v>
      </c>
      <c r="CN36">
        <v>1.6974340000000001</v>
      </c>
      <c r="CO36">
        <v>4.1149899999999997</v>
      </c>
      <c r="CP36">
        <v>4.080495</v>
      </c>
      <c r="CQ36">
        <v>3.3948659999999999</v>
      </c>
      <c r="CR36">
        <v>0.800979</v>
      </c>
      <c r="CS36">
        <v>2.6770100000000001</v>
      </c>
      <c r="CT36">
        <v>0</v>
      </c>
      <c r="CU36">
        <v>0</v>
      </c>
      <c r="CV36">
        <v>0.37024800000000002</v>
      </c>
      <c r="CW36">
        <v>0.46062599999999998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71.791869999999989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656.58374500000002</v>
      </c>
      <c r="L37">
        <v>589.68586200000004</v>
      </c>
      <c r="M37">
        <v>87.924335999999997</v>
      </c>
      <c r="N37">
        <v>114.17551899999999</v>
      </c>
      <c r="O37">
        <v>119.57368200000001</v>
      </c>
      <c r="P37">
        <v>130.73757499999999</v>
      </c>
      <c r="Q37">
        <v>16.240666000000001</v>
      </c>
      <c r="R37">
        <v>39.987219000000003</v>
      </c>
      <c r="S37">
        <v>24.953828000000001</v>
      </c>
      <c r="T37">
        <v>0</v>
      </c>
      <c r="U37">
        <v>334.38784500000003</v>
      </c>
      <c r="V37">
        <v>17.382068</v>
      </c>
      <c r="W37">
        <v>43.596767</v>
      </c>
      <c r="X37">
        <v>94.229388</v>
      </c>
      <c r="Y37">
        <v>0</v>
      </c>
      <c r="Z37">
        <v>6.2798509999999998</v>
      </c>
      <c r="AA37">
        <v>0</v>
      </c>
      <c r="AB37">
        <v>0</v>
      </c>
      <c r="AC37">
        <v>0</v>
      </c>
      <c r="AD37">
        <v>0</v>
      </c>
      <c r="AE37">
        <v>32.600264000000003</v>
      </c>
      <c r="AF37">
        <v>17.523561999999998</v>
      </c>
      <c r="AG37">
        <v>43.260047</v>
      </c>
      <c r="AH37">
        <v>16.850905000000001</v>
      </c>
      <c r="AI37">
        <v>0</v>
      </c>
      <c r="AJ37">
        <v>0</v>
      </c>
      <c r="AK37">
        <v>25.200659999999999</v>
      </c>
      <c r="AL37">
        <v>2.672228</v>
      </c>
      <c r="AM37">
        <v>0</v>
      </c>
      <c r="AN37">
        <v>0.67576099999999995</v>
      </c>
      <c r="AO37">
        <v>0</v>
      </c>
      <c r="AP37">
        <v>2.700399</v>
      </c>
      <c r="AQ37">
        <v>46.861728999999997</v>
      </c>
      <c r="AR37">
        <v>4.2314109999999996</v>
      </c>
      <c r="AS37">
        <v>15.983236</v>
      </c>
      <c r="AT37">
        <v>14.369934000000001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71.555769999999981</v>
      </c>
      <c r="BA37">
        <f t="shared" si="1"/>
        <v>2570.2242569999999</v>
      </c>
      <c r="BD37">
        <v>5.1100000000000003</v>
      </c>
      <c r="BE37">
        <v>1.84</v>
      </c>
      <c r="BF37">
        <v>2.12</v>
      </c>
      <c r="BG37">
        <v>1.72</v>
      </c>
      <c r="BH37">
        <v>5.8</v>
      </c>
      <c r="BI37">
        <v>0.79</v>
      </c>
      <c r="BJ37">
        <v>0.39</v>
      </c>
      <c r="BK37">
        <v>1.47</v>
      </c>
      <c r="BL37">
        <v>0.93</v>
      </c>
      <c r="BM37">
        <v>0</v>
      </c>
      <c r="BN37">
        <v>2.2400000000000002</v>
      </c>
      <c r="BO37">
        <v>3.61</v>
      </c>
      <c r="BP37">
        <v>0.25</v>
      </c>
      <c r="BQ37">
        <v>1.92</v>
      </c>
      <c r="BR37">
        <v>1.04</v>
      </c>
      <c r="BS37">
        <v>1.57</v>
      </c>
      <c r="BT37">
        <v>2.8452519999999999</v>
      </c>
      <c r="BU37">
        <v>1.2859339999999999</v>
      </c>
      <c r="BV37">
        <v>2.3055919999999999</v>
      </c>
      <c r="BW37">
        <v>0.93072600000000005</v>
      </c>
      <c r="BX37">
        <v>1.8774740000000001</v>
      </c>
      <c r="BY37">
        <v>2.5718679999999998</v>
      </c>
      <c r="BZ37">
        <v>1.2722180000000001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3.291992</v>
      </c>
      <c r="CK37">
        <v>1.7921339999999999</v>
      </c>
      <c r="CL37">
        <v>1.856811</v>
      </c>
      <c r="CM37">
        <v>3.365221</v>
      </c>
      <c r="CN37">
        <v>1.6974340000000001</v>
      </c>
      <c r="CO37">
        <v>4.1149899999999997</v>
      </c>
      <c r="CP37">
        <v>4.080495</v>
      </c>
      <c r="CQ37">
        <v>3.3948659999999999</v>
      </c>
      <c r="CR37">
        <v>0.800979</v>
      </c>
      <c r="CS37">
        <v>2.6770100000000001</v>
      </c>
      <c r="CT37">
        <v>0</v>
      </c>
      <c r="CU37">
        <v>0</v>
      </c>
      <c r="CV37">
        <v>0.13414799999999999</v>
      </c>
      <c r="CW37">
        <v>0.46062599999999998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71.555769999999981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656.58374500000002</v>
      </c>
      <c r="L38">
        <v>589.68586200000004</v>
      </c>
      <c r="M38">
        <v>87.924335999999997</v>
      </c>
      <c r="N38">
        <v>114.17551899999999</v>
      </c>
      <c r="O38">
        <v>119.57368200000001</v>
      </c>
      <c r="P38">
        <v>130.73757499999999</v>
      </c>
      <c r="Q38">
        <v>16.240666000000001</v>
      </c>
      <c r="R38">
        <v>39.987219000000003</v>
      </c>
      <c r="S38">
        <v>24.953828000000001</v>
      </c>
      <c r="T38">
        <v>0</v>
      </c>
      <c r="U38">
        <v>334.38784500000003</v>
      </c>
      <c r="V38">
        <v>17.382068</v>
      </c>
      <c r="W38">
        <v>43.622055000000003</v>
      </c>
      <c r="X38">
        <v>94.229388</v>
      </c>
      <c r="Y38">
        <v>0</v>
      </c>
      <c r="Z38">
        <v>1.05402</v>
      </c>
      <c r="AA38">
        <v>0</v>
      </c>
      <c r="AB38">
        <v>0</v>
      </c>
      <c r="AC38">
        <v>0</v>
      </c>
      <c r="AD38">
        <v>0</v>
      </c>
      <c r="AE38">
        <v>32.600264000000003</v>
      </c>
      <c r="AF38">
        <v>17.523561999999998</v>
      </c>
      <c r="AG38">
        <v>43.260047</v>
      </c>
      <c r="AH38">
        <v>0</v>
      </c>
      <c r="AI38">
        <v>0</v>
      </c>
      <c r="AJ38">
        <v>0</v>
      </c>
      <c r="AK38">
        <v>25.200659999999999</v>
      </c>
      <c r="AL38">
        <v>2.672228</v>
      </c>
      <c r="AM38">
        <v>0</v>
      </c>
      <c r="AN38">
        <v>0.67576099999999995</v>
      </c>
      <c r="AO38">
        <v>0</v>
      </c>
      <c r="AP38">
        <v>2.700399</v>
      </c>
      <c r="AQ38">
        <v>46.861728999999997</v>
      </c>
      <c r="AR38">
        <v>4.2314109999999996</v>
      </c>
      <c r="AS38">
        <v>9.0227939999999993</v>
      </c>
      <c r="AT38">
        <v>14.369934000000001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71.421621999999985</v>
      </c>
      <c r="BA38">
        <f t="shared" si="1"/>
        <v>2541.078219</v>
      </c>
      <c r="BD38">
        <v>5.1100000000000003</v>
      </c>
      <c r="BE38">
        <v>1.84</v>
      </c>
      <c r="BF38">
        <v>2.12</v>
      </c>
      <c r="BG38">
        <v>1.72</v>
      </c>
      <c r="BH38">
        <v>5.8</v>
      </c>
      <c r="BI38">
        <v>0.79</v>
      </c>
      <c r="BJ38">
        <v>0.39</v>
      </c>
      <c r="BK38">
        <v>1.47</v>
      </c>
      <c r="BL38">
        <v>0.93</v>
      </c>
      <c r="BM38">
        <v>0</v>
      </c>
      <c r="BN38">
        <v>2.2400000000000002</v>
      </c>
      <c r="BO38">
        <v>3.61</v>
      </c>
      <c r="BP38">
        <v>0.25</v>
      </c>
      <c r="BQ38">
        <v>1.92</v>
      </c>
      <c r="BR38">
        <v>1.04</v>
      </c>
      <c r="BS38">
        <v>1.57</v>
      </c>
      <c r="BT38">
        <v>2.8452519999999999</v>
      </c>
      <c r="BU38">
        <v>1.2859339999999999</v>
      </c>
      <c r="BV38">
        <v>2.3055919999999999</v>
      </c>
      <c r="BW38">
        <v>0.93072600000000005</v>
      </c>
      <c r="BX38">
        <v>1.8774740000000001</v>
      </c>
      <c r="BY38">
        <v>2.5718679999999998</v>
      </c>
      <c r="BZ38">
        <v>1.2722180000000001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3.291992</v>
      </c>
      <c r="CK38">
        <v>1.7921339999999999</v>
      </c>
      <c r="CL38">
        <v>1.856811</v>
      </c>
      <c r="CM38">
        <v>3.365221</v>
      </c>
      <c r="CN38">
        <v>1.6974340000000001</v>
      </c>
      <c r="CO38">
        <v>4.1149899999999997</v>
      </c>
      <c r="CP38">
        <v>4.080495</v>
      </c>
      <c r="CQ38">
        <v>3.3948659999999999</v>
      </c>
      <c r="CR38">
        <v>0.800979</v>
      </c>
      <c r="CS38">
        <v>2.6770100000000001</v>
      </c>
      <c r="CT38">
        <v>0</v>
      </c>
      <c r="CU38">
        <v>0</v>
      </c>
      <c r="CV38">
        <v>0</v>
      </c>
      <c r="CW38">
        <v>0.46062599999999998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71.421621999999985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656.58374500000002</v>
      </c>
      <c r="L39">
        <v>589.68586200000004</v>
      </c>
      <c r="M39">
        <v>87.924335999999997</v>
      </c>
      <c r="N39">
        <v>114.17551899999999</v>
      </c>
      <c r="O39">
        <v>119.57368200000001</v>
      </c>
      <c r="P39">
        <v>130.73757499999999</v>
      </c>
      <c r="Q39">
        <v>16.240666000000001</v>
      </c>
      <c r="R39">
        <v>39.987219000000003</v>
      </c>
      <c r="S39">
        <v>24.953828000000001</v>
      </c>
      <c r="T39">
        <v>0</v>
      </c>
      <c r="U39">
        <v>334.38784500000003</v>
      </c>
      <c r="V39">
        <v>17.382068</v>
      </c>
      <c r="W39">
        <v>43.622055000000003</v>
      </c>
      <c r="X39">
        <v>94.229388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16.300132000000001</v>
      </c>
      <c r="AF39">
        <v>11.195608999999999</v>
      </c>
      <c r="AG39">
        <v>43.260047</v>
      </c>
      <c r="AH39">
        <v>0</v>
      </c>
      <c r="AI39">
        <v>0</v>
      </c>
      <c r="AJ39">
        <v>0</v>
      </c>
      <c r="AK39">
        <v>25.200659999999999</v>
      </c>
      <c r="AL39">
        <v>2.672228</v>
      </c>
      <c r="AM39">
        <v>0</v>
      </c>
      <c r="AN39">
        <v>0.67576099999999995</v>
      </c>
      <c r="AO39">
        <v>0</v>
      </c>
      <c r="AP39">
        <v>2.700399</v>
      </c>
      <c r="AQ39">
        <v>49.328136000000001</v>
      </c>
      <c r="AR39">
        <v>4.2314109999999996</v>
      </c>
      <c r="AS39">
        <v>9.0227939999999993</v>
      </c>
      <c r="AT39">
        <v>14.369934000000001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71.421621999999985</v>
      </c>
      <c r="BA39">
        <f t="shared" si="1"/>
        <v>2519.8625209999996</v>
      </c>
      <c r="BD39">
        <v>5.1100000000000003</v>
      </c>
      <c r="BE39">
        <v>1.84</v>
      </c>
      <c r="BF39">
        <v>2.12</v>
      </c>
      <c r="BG39">
        <v>1.72</v>
      </c>
      <c r="BH39">
        <v>5.8</v>
      </c>
      <c r="BI39">
        <v>0.79</v>
      </c>
      <c r="BJ39">
        <v>0.39</v>
      </c>
      <c r="BK39">
        <v>1.47</v>
      </c>
      <c r="BL39">
        <v>0.93</v>
      </c>
      <c r="BM39">
        <v>0</v>
      </c>
      <c r="BN39">
        <v>2.2400000000000002</v>
      </c>
      <c r="BO39">
        <v>3.61</v>
      </c>
      <c r="BP39">
        <v>0.25</v>
      </c>
      <c r="BQ39">
        <v>1.92</v>
      </c>
      <c r="BR39">
        <v>1.04</v>
      </c>
      <c r="BS39">
        <v>1.57</v>
      </c>
      <c r="BT39">
        <v>2.8452519999999999</v>
      </c>
      <c r="BU39">
        <v>1.2859339999999999</v>
      </c>
      <c r="BV39">
        <v>2.3055919999999999</v>
      </c>
      <c r="BW39">
        <v>0.93072600000000005</v>
      </c>
      <c r="BX39">
        <v>1.8774740000000001</v>
      </c>
      <c r="BY39">
        <v>2.5718679999999998</v>
      </c>
      <c r="BZ39">
        <v>1.2722180000000001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3.291992</v>
      </c>
      <c r="CK39">
        <v>1.7921339999999999</v>
      </c>
      <c r="CL39">
        <v>1.856811</v>
      </c>
      <c r="CM39">
        <v>3.365221</v>
      </c>
      <c r="CN39">
        <v>1.6974340000000001</v>
      </c>
      <c r="CO39">
        <v>4.1149899999999997</v>
      </c>
      <c r="CP39">
        <v>4.080495</v>
      </c>
      <c r="CQ39">
        <v>3.3948659999999999</v>
      </c>
      <c r="CR39">
        <v>0.800979</v>
      </c>
      <c r="CS39">
        <v>2.6770100000000001</v>
      </c>
      <c r="CT39">
        <v>0</v>
      </c>
      <c r="CU39">
        <v>0</v>
      </c>
      <c r="CV39">
        <v>0</v>
      </c>
      <c r="CW39">
        <v>0.46062599999999998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71.421621999999985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656.58374500000002</v>
      </c>
      <c r="L40">
        <v>627.52479700000004</v>
      </c>
      <c r="M40">
        <v>87.924335999999997</v>
      </c>
      <c r="N40">
        <v>114.17551899999999</v>
      </c>
      <c r="O40">
        <v>119.57368200000001</v>
      </c>
      <c r="P40">
        <v>130.73757499999999</v>
      </c>
      <c r="Q40">
        <v>16.240666000000001</v>
      </c>
      <c r="R40">
        <v>39.987219000000003</v>
      </c>
      <c r="S40">
        <v>24.953828000000001</v>
      </c>
      <c r="T40">
        <v>0</v>
      </c>
      <c r="U40">
        <v>334.38784500000003</v>
      </c>
      <c r="V40">
        <v>17.382068</v>
      </c>
      <c r="W40">
        <v>43.622055000000003</v>
      </c>
      <c r="X40">
        <v>94.229388</v>
      </c>
      <c r="Y40">
        <v>0</v>
      </c>
      <c r="Z40">
        <v>0</v>
      </c>
      <c r="AA40">
        <v>6.2072200000000004</v>
      </c>
      <c r="AB40">
        <v>0</v>
      </c>
      <c r="AC40">
        <v>0</v>
      </c>
      <c r="AD40">
        <v>0</v>
      </c>
      <c r="AE40">
        <v>16.300132000000001</v>
      </c>
      <c r="AF40">
        <v>9.9300180000000005</v>
      </c>
      <c r="AG40">
        <v>43.260047</v>
      </c>
      <c r="AH40">
        <v>0</v>
      </c>
      <c r="AI40">
        <v>0</v>
      </c>
      <c r="AJ40">
        <v>0</v>
      </c>
      <c r="AK40">
        <v>25.200659999999999</v>
      </c>
      <c r="AL40">
        <v>2.672228</v>
      </c>
      <c r="AM40">
        <v>0</v>
      </c>
      <c r="AN40">
        <v>0.67576099999999995</v>
      </c>
      <c r="AO40">
        <v>0</v>
      </c>
      <c r="AP40">
        <v>3.6823630000000001</v>
      </c>
      <c r="AQ40">
        <v>62.482306000000001</v>
      </c>
      <c r="AR40">
        <v>4.2314109999999996</v>
      </c>
      <c r="AS40">
        <v>9.0227939999999993</v>
      </c>
      <c r="AT40">
        <v>14.369934000000001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71.421621999999985</v>
      </c>
      <c r="BA40">
        <f t="shared" si="1"/>
        <v>2576.7792189999991</v>
      </c>
      <c r="BD40">
        <v>5.1100000000000003</v>
      </c>
      <c r="BE40">
        <v>1.84</v>
      </c>
      <c r="BF40">
        <v>2.12</v>
      </c>
      <c r="BG40">
        <v>1.72</v>
      </c>
      <c r="BH40">
        <v>5.8</v>
      </c>
      <c r="BI40">
        <v>0.79</v>
      </c>
      <c r="BJ40">
        <v>0.39</v>
      </c>
      <c r="BK40">
        <v>1.47</v>
      </c>
      <c r="BL40">
        <v>0.93</v>
      </c>
      <c r="BM40">
        <v>0</v>
      </c>
      <c r="BN40">
        <v>2.2400000000000002</v>
      </c>
      <c r="BO40">
        <v>3.61</v>
      </c>
      <c r="BP40">
        <v>0.25</v>
      </c>
      <c r="BQ40">
        <v>1.92</v>
      </c>
      <c r="BR40">
        <v>1.04</v>
      </c>
      <c r="BS40">
        <v>1.57</v>
      </c>
      <c r="BT40">
        <v>2.8452519999999999</v>
      </c>
      <c r="BU40">
        <v>1.2859339999999999</v>
      </c>
      <c r="BV40">
        <v>2.3055919999999999</v>
      </c>
      <c r="BW40">
        <v>0.93072600000000005</v>
      </c>
      <c r="BX40">
        <v>1.8774740000000001</v>
      </c>
      <c r="BY40">
        <v>2.5718679999999998</v>
      </c>
      <c r="BZ40">
        <v>1.2722180000000001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3.291992</v>
      </c>
      <c r="CK40">
        <v>1.7921339999999999</v>
      </c>
      <c r="CL40">
        <v>1.856811</v>
      </c>
      <c r="CM40">
        <v>3.365221</v>
      </c>
      <c r="CN40">
        <v>1.6974340000000001</v>
      </c>
      <c r="CO40">
        <v>4.1149899999999997</v>
      </c>
      <c r="CP40">
        <v>4.080495</v>
      </c>
      <c r="CQ40">
        <v>3.3948659999999999</v>
      </c>
      <c r="CR40">
        <v>0.800979</v>
      </c>
      <c r="CS40">
        <v>2.6770100000000001</v>
      </c>
      <c r="CT40">
        <v>0</v>
      </c>
      <c r="CU40">
        <v>0</v>
      </c>
      <c r="CV40">
        <v>0</v>
      </c>
      <c r="CW40">
        <v>0.46062599999999998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71.421621999999985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656.58374500000002</v>
      </c>
      <c r="L41">
        <v>627.52479700000004</v>
      </c>
      <c r="M41">
        <v>87.924335999999997</v>
      </c>
      <c r="N41">
        <v>114.17551899999999</v>
      </c>
      <c r="O41">
        <v>119.57368200000001</v>
      </c>
      <c r="P41">
        <v>130.73757499999999</v>
      </c>
      <c r="Q41">
        <v>16.240666000000001</v>
      </c>
      <c r="R41">
        <v>39.987219000000003</v>
      </c>
      <c r="S41">
        <v>24.953828000000001</v>
      </c>
      <c r="T41">
        <v>0</v>
      </c>
      <c r="U41">
        <v>334.38784500000003</v>
      </c>
      <c r="V41">
        <v>17.382068</v>
      </c>
      <c r="W41">
        <v>44.407161000000002</v>
      </c>
      <c r="X41">
        <v>94.229388</v>
      </c>
      <c r="Y41">
        <v>0</v>
      </c>
      <c r="Z41">
        <v>0</v>
      </c>
      <c r="AA41">
        <v>13.322813</v>
      </c>
      <c r="AB41">
        <v>0</v>
      </c>
      <c r="AC41">
        <v>0</v>
      </c>
      <c r="AD41">
        <v>0</v>
      </c>
      <c r="AE41">
        <v>16.300132000000001</v>
      </c>
      <c r="AF41">
        <v>17.523561999999998</v>
      </c>
      <c r="AG41">
        <v>43.260047</v>
      </c>
      <c r="AH41">
        <v>0</v>
      </c>
      <c r="AI41">
        <v>0</v>
      </c>
      <c r="AJ41">
        <v>0</v>
      </c>
      <c r="AK41">
        <v>25.200659999999999</v>
      </c>
      <c r="AL41">
        <v>2.672228</v>
      </c>
      <c r="AM41">
        <v>0</v>
      </c>
      <c r="AN41">
        <v>0.67576099999999995</v>
      </c>
      <c r="AO41">
        <v>0</v>
      </c>
      <c r="AP41">
        <v>3.6823630000000001</v>
      </c>
      <c r="AQ41">
        <v>62.482306000000001</v>
      </c>
      <c r="AR41">
        <v>4.2314109999999996</v>
      </c>
      <c r="AS41">
        <v>9.0227939999999993</v>
      </c>
      <c r="AT41">
        <v>14.369934000000001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71.421621999999985</v>
      </c>
      <c r="BA41">
        <f t="shared" si="1"/>
        <v>2592.2734619999997</v>
      </c>
      <c r="BD41">
        <v>5.1100000000000003</v>
      </c>
      <c r="BE41">
        <v>1.84</v>
      </c>
      <c r="BF41">
        <v>2.12</v>
      </c>
      <c r="BG41">
        <v>1.72</v>
      </c>
      <c r="BH41">
        <v>5.8</v>
      </c>
      <c r="BI41">
        <v>0.79</v>
      </c>
      <c r="BJ41">
        <v>0.39</v>
      </c>
      <c r="BK41">
        <v>1.47</v>
      </c>
      <c r="BL41">
        <v>0.93</v>
      </c>
      <c r="BM41">
        <v>0</v>
      </c>
      <c r="BN41">
        <v>2.2400000000000002</v>
      </c>
      <c r="BO41">
        <v>3.61</v>
      </c>
      <c r="BP41">
        <v>0.25</v>
      </c>
      <c r="BQ41">
        <v>1.92</v>
      </c>
      <c r="BR41">
        <v>1.04</v>
      </c>
      <c r="BS41">
        <v>1.57</v>
      </c>
      <c r="BT41">
        <v>2.8452519999999999</v>
      </c>
      <c r="BU41">
        <v>1.2859339999999999</v>
      </c>
      <c r="BV41">
        <v>2.3055919999999999</v>
      </c>
      <c r="BW41">
        <v>0.93072600000000005</v>
      </c>
      <c r="BX41">
        <v>1.8774740000000001</v>
      </c>
      <c r="BY41">
        <v>2.5718679999999998</v>
      </c>
      <c r="BZ41">
        <v>1.2722180000000001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3.291992</v>
      </c>
      <c r="CK41">
        <v>1.7921339999999999</v>
      </c>
      <c r="CL41">
        <v>1.856811</v>
      </c>
      <c r="CM41">
        <v>3.365221</v>
      </c>
      <c r="CN41">
        <v>1.6974340000000001</v>
      </c>
      <c r="CO41">
        <v>4.1149899999999997</v>
      </c>
      <c r="CP41">
        <v>4.080495</v>
      </c>
      <c r="CQ41">
        <v>3.3948659999999999</v>
      </c>
      <c r="CR41">
        <v>0.800979</v>
      </c>
      <c r="CS41">
        <v>2.6770100000000001</v>
      </c>
      <c r="CT41">
        <v>0</v>
      </c>
      <c r="CU41">
        <v>0</v>
      </c>
      <c r="CV41">
        <v>0</v>
      </c>
      <c r="CW41">
        <v>0.46062599999999998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71.421621999999985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656.58374500000002</v>
      </c>
      <c r="L42">
        <v>627.52479700000004</v>
      </c>
      <c r="M42">
        <v>87.924335999999997</v>
      </c>
      <c r="N42">
        <v>114.17551899999999</v>
      </c>
      <c r="O42">
        <v>119.57368200000001</v>
      </c>
      <c r="P42">
        <v>130.73757499999999</v>
      </c>
      <c r="Q42">
        <v>20.657968</v>
      </c>
      <c r="R42">
        <v>39.987219000000003</v>
      </c>
      <c r="S42">
        <v>24.953828000000001</v>
      </c>
      <c r="T42">
        <v>0</v>
      </c>
      <c r="U42">
        <v>334.38784500000003</v>
      </c>
      <c r="V42">
        <v>17.382068</v>
      </c>
      <c r="W42">
        <v>44.459598</v>
      </c>
      <c r="X42">
        <v>94.229388</v>
      </c>
      <c r="Y42">
        <v>0</v>
      </c>
      <c r="Z42">
        <v>0</v>
      </c>
      <c r="AA42">
        <v>13.322813</v>
      </c>
      <c r="AB42">
        <v>0</v>
      </c>
      <c r="AC42">
        <v>0</v>
      </c>
      <c r="AD42">
        <v>0</v>
      </c>
      <c r="AE42">
        <v>16.300132000000001</v>
      </c>
      <c r="AF42">
        <v>17.523561999999998</v>
      </c>
      <c r="AG42">
        <v>43.260047</v>
      </c>
      <c r="AH42">
        <v>0</v>
      </c>
      <c r="AI42">
        <v>0</v>
      </c>
      <c r="AJ42">
        <v>0</v>
      </c>
      <c r="AK42">
        <v>25.200659999999999</v>
      </c>
      <c r="AL42">
        <v>2.672228</v>
      </c>
      <c r="AM42">
        <v>0</v>
      </c>
      <c r="AN42">
        <v>0.67576099999999995</v>
      </c>
      <c r="AO42">
        <v>0</v>
      </c>
      <c r="AP42">
        <v>3.6823630000000001</v>
      </c>
      <c r="AQ42">
        <v>62.482306000000001</v>
      </c>
      <c r="AR42">
        <v>29.619878</v>
      </c>
      <c r="AS42">
        <v>9.0227939999999993</v>
      </c>
      <c r="AT42">
        <v>14.369934000000001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71.451621999999986</v>
      </c>
      <c r="BA42">
        <f t="shared" si="1"/>
        <v>2622.1616679999993</v>
      </c>
      <c r="BD42">
        <v>5.1100000000000003</v>
      </c>
      <c r="BE42">
        <v>1.84</v>
      </c>
      <c r="BF42">
        <v>2.12</v>
      </c>
      <c r="BG42">
        <v>1.72</v>
      </c>
      <c r="BH42">
        <v>5.8</v>
      </c>
      <c r="BI42">
        <v>0.81</v>
      </c>
      <c r="BJ42">
        <v>0.4</v>
      </c>
      <c r="BK42">
        <v>1.47</v>
      </c>
      <c r="BL42">
        <v>0.93</v>
      </c>
      <c r="BM42">
        <v>0</v>
      </c>
      <c r="BN42">
        <v>2.2400000000000002</v>
      </c>
      <c r="BO42">
        <v>3.61</v>
      </c>
      <c r="BP42">
        <v>0.25</v>
      </c>
      <c r="BQ42">
        <v>1.92</v>
      </c>
      <c r="BR42">
        <v>1.04</v>
      </c>
      <c r="BS42">
        <v>1.57</v>
      </c>
      <c r="BT42">
        <v>2.8452519999999999</v>
      </c>
      <c r="BU42">
        <v>1.2859339999999999</v>
      </c>
      <c r="BV42">
        <v>2.3055919999999999</v>
      </c>
      <c r="BW42">
        <v>0.93072600000000005</v>
      </c>
      <c r="BX42">
        <v>1.8774740000000001</v>
      </c>
      <c r="BY42">
        <v>2.5718679999999998</v>
      </c>
      <c r="BZ42">
        <v>1.2722180000000001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3.291992</v>
      </c>
      <c r="CK42">
        <v>1.7921339999999999</v>
      </c>
      <c r="CL42">
        <v>1.856811</v>
      </c>
      <c r="CM42">
        <v>3.365221</v>
      </c>
      <c r="CN42">
        <v>1.6974340000000001</v>
      </c>
      <c r="CO42">
        <v>4.1149899999999997</v>
      </c>
      <c r="CP42">
        <v>4.080495</v>
      </c>
      <c r="CQ42">
        <v>3.3948659999999999</v>
      </c>
      <c r="CR42">
        <v>0.800979</v>
      </c>
      <c r="CS42">
        <v>2.6770100000000001</v>
      </c>
      <c r="CT42">
        <v>0</v>
      </c>
      <c r="CU42">
        <v>0</v>
      </c>
      <c r="CV42">
        <v>0</v>
      </c>
      <c r="CW42">
        <v>0.46062599999999998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71.451621999999986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656.58374500000002</v>
      </c>
      <c r="L43">
        <v>627.52479700000004</v>
      </c>
      <c r="M43">
        <v>87.924335999999997</v>
      </c>
      <c r="N43">
        <v>114.17551899999999</v>
      </c>
      <c r="O43">
        <v>119.57368200000001</v>
      </c>
      <c r="P43">
        <v>130.73757499999999</v>
      </c>
      <c r="Q43">
        <v>20.657968</v>
      </c>
      <c r="R43">
        <v>39.987219000000003</v>
      </c>
      <c r="S43">
        <v>24.953828000000001</v>
      </c>
      <c r="T43">
        <v>0</v>
      </c>
      <c r="U43">
        <v>334.38784500000003</v>
      </c>
      <c r="V43">
        <v>17.382068</v>
      </c>
      <c r="W43">
        <v>44.459598</v>
      </c>
      <c r="X43">
        <v>94.229388</v>
      </c>
      <c r="Y43">
        <v>0</v>
      </c>
      <c r="Z43">
        <v>0</v>
      </c>
      <c r="AA43">
        <v>13.322813</v>
      </c>
      <c r="AB43">
        <v>0</v>
      </c>
      <c r="AC43">
        <v>0</v>
      </c>
      <c r="AD43">
        <v>0</v>
      </c>
      <c r="AE43">
        <v>16.300132000000001</v>
      </c>
      <c r="AF43">
        <v>17.523561999999998</v>
      </c>
      <c r="AG43">
        <v>43.260047</v>
      </c>
      <c r="AH43">
        <v>0</v>
      </c>
      <c r="AI43">
        <v>0</v>
      </c>
      <c r="AJ43">
        <v>0</v>
      </c>
      <c r="AK43">
        <v>25.200659999999999</v>
      </c>
      <c r="AL43">
        <v>2.672228</v>
      </c>
      <c r="AM43">
        <v>0</v>
      </c>
      <c r="AN43">
        <v>0.67576099999999995</v>
      </c>
      <c r="AO43">
        <v>0</v>
      </c>
      <c r="AP43">
        <v>3.6823630000000001</v>
      </c>
      <c r="AQ43">
        <v>62.482306000000001</v>
      </c>
      <c r="AR43">
        <v>29.619878</v>
      </c>
      <c r="AS43">
        <v>10.311764999999999</v>
      </c>
      <c r="AT43">
        <v>14.369934000000001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71.451621999999986</v>
      </c>
      <c r="BA43">
        <f t="shared" si="1"/>
        <v>2623.4506389999992</v>
      </c>
      <c r="BD43">
        <v>5.1100000000000003</v>
      </c>
      <c r="BE43">
        <v>1.84</v>
      </c>
      <c r="BF43">
        <v>2.12</v>
      </c>
      <c r="BG43">
        <v>1.72</v>
      </c>
      <c r="BH43">
        <v>5.8</v>
      </c>
      <c r="BI43">
        <v>0.81</v>
      </c>
      <c r="BJ43">
        <v>0.4</v>
      </c>
      <c r="BK43">
        <v>1.47</v>
      </c>
      <c r="BL43">
        <v>0.93</v>
      </c>
      <c r="BM43">
        <v>0</v>
      </c>
      <c r="BN43">
        <v>2.2400000000000002</v>
      </c>
      <c r="BO43">
        <v>3.61</v>
      </c>
      <c r="BP43">
        <v>0.25</v>
      </c>
      <c r="BQ43">
        <v>1.92</v>
      </c>
      <c r="BR43">
        <v>1.04</v>
      </c>
      <c r="BS43">
        <v>1.57</v>
      </c>
      <c r="BT43">
        <v>2.8452519999999999</v>
      </c>
      <c r="BU43">
        <v>1.2859339999999999</v>
      </c>
      <c r="BV43">
        <v>2.3055919999999999</v>
      </c>
      <c r="BW43">
        <v>0.93072600000000005</v>
      </c>
      <c r="BX43">
        <v>1.8774740000000001</v>
      </c>
      <c r="BY43">
        <v>2.5718679999999998</v>
      </c>
      <c r="BZ43">
        <v>1.2722180000000001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3.291992</v>
      </c>
      <c r="CK43">
        <v>1.7921339999999999</v>
      </c>
      <c r="CL43">
        <v>1.856811</v>
      </c>
      <c r="CM43">
        <v>3.365221</v>
      </c>
      <c r="CN43">
        <v>1.6974340000000001</v>
      </c>
      <c r="CO43">
        <v>4.1149899999999997</v>
      </c>
      <c r="CP43">
        <v>4.080495</v>
      </c>
      <c r="CQ43">
        <v>3.3948659999999999</v>
      </c>
      <c r="CR43">
        <v>0.800979</v>
      </c>
      <c r="CS43">
        <v>2.6770100000000001</v>
      </c>
      <c r="CT43">
        <v>0</v>
      </c>
      <c r="CU43">
        <v>0</v>
      </c>
      <c r="CV43">
        <v>0</v>
      </c>
      <c r="CW43">
        <v>0.46062599999999998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71.451621999999986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656.58374500000002</v>
      </c>
      <c r="L44">
        <v>627.52479700000004</v>
      </c>
      <c r="M44">
        <v>87.924335999999997</v>
      </c>
      <c r="N44">
        <v>114.17551899999999</v>
      </c>
      <c r="O44">
        <v>119.57368200000001</v>
      </c>
      <c r="P44">
        <v>130.73757499999999</v>
      </c>
      <c r="Q44">
        <v>20.657968</v>
      </c>
      <c r="R44">
        <v>39.987219000000003</v>
      </c>
      <c r="S44">
        <v>24.953828000000001</v>
      </c>
      <c r="T44">
        <v>0</v>
      </c>
      <c r="U44">
        <v>334.38784500000003</v>
      </c>
      <c r="V44">
        <v>17.382068</v>
      </c>
      <c r="W44">
        <v>44.459598</v>
      </c>
      <c r="X44">
        <v>94.229388</v>
      </c>
      <c r="Y44">
        <v>0</v>
      </c>
      <c r="Z44">
        <v>0</v>
      </c>
      <c r="AA44">
        <v>11.733159000000001</v>
      </c>
      <c r="AB44">
        <v>0</v>
      </c>
      <c r="AC44">
        <v>0</v>
      </c>
      <c r="AD44">
        <v>0</v>
      </c>
      <c r="AE44">
        <v>0</v>
      </c>
      <c r="AF44">
        <v>17.523561999999998</v>
      </c>
      <c r="AG44">
        <v>43.260047</v>
      </c>
      <c r="AH44">
        <v>0</v>
      </c>
      <c r="AI44">
        <v>0</v>
      </c>
      <c r="AJ44">
        <v>0</v>
      </c>
      <c r="AK44">
        <v>25.200659999999999</v>
      </c>
      <c r="AL44">
        <v>2.672228</v>
      </c>
      <c r="AM44">
        <v>0</v>
      </c>
      <c r="AN44">
        <v>0.67576099999999995</v>
      </c>
      <c r="AO44">
        <v>0</v>
      </c>
      <c r="AP44">
        <v>3.6823630000000001</v>
      </c>
      <c r="AQ44">
        <v>62.482306000000001</v>
      </c>
      <c r="AR44">
        <v>4.2314109999999996</v>
      </c>
      <c r="AS44">
        <v>15.983236</v>
      </c>
      <c r="AT44">
        <v>14.369934000000001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71.521621999999994</v>
      </c>
      <c r="BA44">
        <f t="shared" si="1"/>
        <v>2585.9138569999996</v>
      </c>
      <c r="BD44">
        <v>5.1100000000000003</v>
      </c>
      <c r="BE44">
        <v>1.84</v>
      </c>
      <c r="BF44">
        <v>2.12</v>
      </c>
      <c r="BG44">
        <v>1.72</v>
      </c>
      <c r="BH44">
        <v>5.8</v>
      </c>
      <c r="BI44">
        <v>0.86</v>
      </c>
      <c r="BJ44">
        <v>0.42</v>
      </c>
      <c r="BK44">
        <v>1.47</v>
      </c>
      <c r="BL44">
        <v>0.93</v>
      </c>
      <c r="BM44">
        <v>0</v>
      </c>
      <c r="BN44">
        <v>2.2400000000000002</v>
      </c>
      <c r="BO44">
        <v>3.61</v>
      </c>
      <c r="BP44">
        <v>0.25</v>
      </c>
      <c r="BQ44">
        <v>1.92</v>
      </c>
      <c r="BR44">
        <v>1.04</v>
      </c>
      <c r="BS44">
        <v>1.57</v>
      </c>
      <c r="BT44">
        <v>2.8452519999999999</v>
      </c>
      <c r="BU44">
        <v>1.2859339999999999</v>
      </c>
      <c r="BV44">
        <v>2.3055919999999999</v>
      </c>
      <c r="BW44">
        <v>0.93072600000000005</v>
      </c>
      <c r="BX44">
        <v>1.8774740000000001</v>
      </c>
      <c r="BY44">
        <v>2.5718679999999998</v>
      </c>
      <c r="BZ44">
        <v>1.2722180000000001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3.291992</v>
      </c>
      <c r="CK44">
        <v>1.7921339999999999</v>
      </c>
      <c r="CL44">
        <v>1.856811</v>
      </c>
      <c r="CM44">
        <v>3.365221</v>
      </c>
      <c r="CN44">
        <v>1.6974340000000001</v>
      </c>
      <c r="CO44">
        <v>4.1149899999999997</v>
      </c>
      <c r="CP44">
        <v>4.080495</v>
      </c>
      <c r="CQ44">
        <v>3.3948659999999999</v>
      </c>
      <c r="CR44">
        <v>0.800979</v>
      </c>
      <c r="CS44">
        <v>2.6770100000000001</v>
      </c>
      <c r="CT44">
        <v>0</v>
      </c>
      <c r="CU44">
        <v>0</v>
      </c>
      <c r="CV44">
        <v>0</v>
      </c>
      <c r="CW44">
        <v>0.46062599999999998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71.521621999999994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656.58374500000002</v>
      </c>
      <c r="L45">
        <v>627.52479700000004</v>
      </c>
      <c r="M45">
        <v>87.924335999999997</v>
      </c>
      <c r="N45">
        <v>114.17551899999999</v>
      </c>
      <c r="O45">
        <v>119.57368200000001</v>
      </c>
      <c r="P45">
        <v>130.73757499999999</v>
      </c>
      <c r="Q45">
        <v>20.657968</v>
      </c>
      <c r="R45">
        <v>39.987219000000003</v>
      </c>
      <c r="S45">
        <v>24.953828000000001</v>
      </c>
      <c r="T45">
        <v>2.9527000000000001E-2</v>
      </c>
      <c r="U45">
        <v>334.38784500000003</v>
      </c>
      <c r="V45">
        <v>17.382068</v>
      </c>
      <c r="W45">
        <v>44.459598</v>
      </c>
      <c r="X45">
        <v>94.229388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8.7617809999999992</v>
      </c>
      <c r="AG45">
        <v>43.260047</v>
      </c>
      <c r="AH45">
        <v>0</v>
      </c>
      <c r="AI45">
        <v>0</v>
      </c>
      <c r="AJ45">
        <v>0</v>
      </c>
      <c r="AK45">
        <v>25.200659999999999</v>
      </c>
      <c r="AL45">
        <v>2.672228</v>
      </c>
      <c r="AM45">
        <v>0</v>
      </c>
      <c r="AN45">
        <v>0.67576099999999995</v>
      </c>
      <c r="AO45">
        <v>0</v>
      </c>
      <c r="AP45">
        <v>3.6823630000000001</v>
      </c>
      <c r="AQ45">
        <v>46.861728999999997</v>
      </c>
      <c r="AR45">
        <v>4.2314109999999996</v>
      </c>
      <c r="AS45">
        <v>15.983236</v>
      </c>
      <c r="AT45">
        <v>14.369934000000001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71.531621999999984</v>
      </c>
      <c r="BA45">
        <f t="shared" si="1"/>
        <v>2549.8378670000002</v>
      </c>
      <c r="BD45">
        <v>5.1100000000000003</v>
      </c>
      <c r="BE45">
        <v>1.84</v>
      </c>
      <c r="BF45">
        <v>2.12</v>
      </c>
      <c r="BG45">
        <v>1.72</v>
      </c>
      <c r="BH45">
        <v>5.8</v>
      </c>
      <c r="BI45">
        <v>0.86</v>
      </c>
      <c r="BJ45">
        <v>0.43</v>
      </c>
      <c r="BK45">
        <v>1.47</v>
      </c>
      <c r="BL45">
        <v>0.93</v>
      </c>
      <c r="BM45">
        <v>0</v>
      </c>
      <c r="BN45">
        <v>2.2400000000000002</v>
      </c>
      <c r="BO45">
        <v>3.61</v>
      </c>
      <c r="BP45">
        <v>0.25</v>
      </c>
      <c r="BQ45">
        <v>1.92</v>
      </c>
      <c r="BR45">
        <v>1.04</v>
      </c>
      <c r="BS45">
        <v>1.57</v>
      </c>
      <c r="BT45">
        <v>2.8452519999999999</v>
      </c>
      <c r="BU45">
        <v>1.2859339999999999</v>
      </c>
      <c r="BV45">
        <v>2.3055919999999999</v>
      </c>
      <c r="BW45">
        <v>0.93072600000000005</v>
      </c>
      <c r="BX45">
        <v>1.8774740000000001</v>
      </c>
      <c r="BY45">
        <v>2.5718679999999998</v>
      </c>
      <c r="BZ45">
        <v>1.2722180000000001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3.291992</v>
      </c>
      <c r="CK45">
        <v>1.7921339999999999</v>
      </c>
      <c r="CL45">
        <v>1.856811</v>
      </c>
      <c r="CM45">
        <v>3.365221</v>
      </c>
      <c r="CN45">
        <v>1.6974340000000001</v>
      </c>
      <c r="CO45">
        <v>4.1149899999999997</v>
      </c>
      <c r="CP45">
        <v>4.080495</v>
      </c>
      <c r="CQ45">
        <v>3.3948659999999999</v>
      </c>
      <c r="CR45">
        <v>0.800979</v>
      </c>
      <c r="CS45">
        <v>2.6770100000000001</v>
      </c>
      <c r="CT45">
        <v>0</v>
      </c>
      <c r="CU45">
        <v>0</v>
      </c>
      <c r="CV45">
        <v>0</v>
      </c>
      <c r="CW45">
        <v>0.46062599999999998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71.531621999999984</v>
      </c>
    </row>
    <row r="46" spans="1:114">
      <c r="A46" t="s">
        <v>88</v>
      </c>
      <c r="B46">
        <v>0</v>
      </c>
      <c r="C46">
        <v>0</v>
      </c>
      <c r="D46">
        <v>1.561866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656.58374500000002</v>
      </c>
      <c r="L46">
        <v>627.52479700000004</v>
      </c>
      <c r="M46">
        <v>87.924335999999997</v>
      </c>
      <c r="N46">
        <v>114.17551899999999</v>
      </c>
      <c r="O46">
        <v>119.57368200000001</v>
      </c>
      <c r="P46">
        <v>130.73757499999999</v>
      </c>
      <c r="Q46">
        <v>20.657968</v>
      </c>
      <c r="R46">
        <v>39.987219000000003</v>
      </c>
      <c r="S46">
        <v>24.953828000000001</v>
      </c>
      <c r="T46">
        <v>4.0244000000000002E-2</v>
      </c>
      <c r="U46">
        <v>334.38784500000003</v>
      </c>
      <c r="V46">
        <v>17.382068</v>
      </c>
      <c r="W46">
        <v>44.459598</v>
      </c>
      <c r="X46">
        <v>94.229388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8.7617809999999992</v>
      </c>
      <c r="AG46">
        <v>43.260047</v>
      </c>
      <c r="AH46">
        <v>0</v>
      </c>
      <c r="AI46">
        <v>0</v>
      </c>
      <c r="AJ46">
        <v>0</v>
      </c>
      <c r="AK46">
        <v>25.200659999999999</v>
      </c>
      <c r="AL46">
        <v>2.672228</v>
      </c>
      <c r="AM46">
        <v>0</v>
      </c>
      <c r="AN46">
        <v>0.67576099999999995</v>
      </c>
      <c r="AO46">
        <v>0</v>
      </c>
      <c r="AP46">
        <v>3.6823630000000001</v>
      </c>
      <c r="AQ46">
        <v>31.241153000000001</v>
      </c>
      <c r="AR46">
        <v>4.2314109999999996</v>
      </c>
      <c r="AS46">
        <v>15.983236</v>
      </c>
      <c r="AT46">
        <v>14.369934000000001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71.531621999999984</v>
      </c>
      <c r="BA46">
        <f t="shared" si="1"/>
        <v>2535.7898740000001</v>
      </c>
      <c r="BD46">
        <v>5.1100000000000003</v>
      </c>
      <c r="BE46">
        <v>1.84</v>
      </c>
      <c r="BF46">
        <v>2.12</v>
      </c>
      <c r="BG46">
        <v>1.72</v>
      </c>
      <c r="BH46">
        <v>5.8</v>
      </c>
      <c r="BI46">
        <v>0.86</v>
      </c>
      <c r="BJ46">
        <v>0.43</v>
      </c>
      <c r="BK46">
        <v>1.47</v>
      </c>
      <c r="BL46">
        <v>0.93</v>
      </c>
      <c r="BM46">
        <v>0</v>
      </c>
      <c r="BN46">
        <v>2.2400000000000002</v>
      </c>
      <c r="BO46">
        <v>3.61</v>
      </c>
      <c r="BP46">
        <v>0.25</v>
      </c>
      <c r="BQ46">
        <v>1.92</v>
      </c>
      <c r="BR46">
        <v>1.04</v>
      </c>
      <c r="BS46">
        <v>1.57</v>
      </c>
      <c r="BT46">
        <v>2.8452519999999999</v>
      </c>
      <c r="BU46">
        <v>1.2859339999999999</v>
      </c>
      <c r="BV46">
        <v>2.3055919999999999</v>
      </c>
      <c r="BW46">
        <v>0.93072600000000005</v>
      </c>
      <c r="BX46">
        <v>1.8774740000000001</v>
      </c>
      <c r="BY46">
        <v>2.5718679999999998</v>
      </c>
      <c r="BZ46">
        <v>1.2722180000000001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3.291992</v>
      </c>
      <c r="CK46">
        <v>1.7921339999999999</v>
      </c>
      <c r="CL46">
        <v>1.856811</v>
      </c>
      <c r="CM46">
        <v>3.365221</v>
      </c>
      <c r="CN46">
        <v>1.6974340000000001</v>
      </c>
      <c r="CO46">
        <v>4.1149899999999997</v>
      </c>
      <c r="CP46">
        <v>4.080495</v>
      </c>
      <c r="CQ46">
        <v>3.3948659999999999</v>
      </c>
      <c r="CR46">
        <v>0.800979</v>
      </c>
      <c r="CS46">
        <v>2.6770100000000001</v>
      </c>
      <c r="CT46">
        <v>0</v>
      </c>
      <c r="CU46">
        <v>0</v>
      </c>
      <c r="CV46">
        <v>0</v>
      </c>
      <c r="CW46">
        <v>0.46062599999999998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71.531621999999984</v>
      </c>
    </row>
    <row r="47" spans="1:114">
      <c r="A47" t="s">
        <v>89</v>
      </c>
      <c r="B47">
        <v>0</v>
      </c>
      <c r="C47">
        <v>0</v>
      </c>
      <c r="D47">
        <v>7.1600999999999998E-2</v>
      </c>
      <c r="E47">
        <v>0</v>
      </c>
      <c r="F47">
        <v>0</v>
      </c>
      <c r="G47">
        <v>7.1194259999999998</v>
      </c>
      <c r="H47">
        <v>0</v>
      </c>
      <c r="I47">
        <v>0</v>
      </c>
      <c r="J47">
        <v>0</v>
      </c>
      <c r="K47">
        <v>656.58374500000002</v>
      </c>
      <c r="L47">
        <v>627.52479700000004</v>
      </c>
      <c r="M47">
        <v>87.924335999999997</v>
      </c>
      <c r="N47">
        <v>114.17551899999999</v>
      </c>
      <c r="O47">
        <v>119.57368200000001</v>
      </c>
      <c r="P47">
        <v>130.73757499999999</v>
      </c>
      <c r="Q47">
        <v>20.657968</v>
      </c>
      <c r="R47">
        <v>39.987219000000003</v>
      </c>
      <c r="S47">
        <v>24.953828000000001</v>
      </c>
      <c r="T47">
        <v>5.7003999999999999E-2</v>
      </c>
      <c r="U47">
        <v>334.38784500000003</v>
      </c>
      <c r="V47">
        <v>17.382068</v>
      </c>
      <c r="W47">
        <v>44.459598</v>
      </c>
      <c r="X47">
        <v>94.229388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8.7617809999999992</v>
      </c>
      <c r="AG47">
        <v>43.260047</v>
      </c>
      <c r="AH47">
        <v>0</v>
      </c>
      <c r="AI47">
        <v>0</v>
      </c>
      <c r="AJ47">
        <v>0</v>
      </c>
      <c r="AK47">
        <v>25.200659999999999</v>
      </c>
      <c r="AL47">
        <v>2.672228</v>
      </c>
      <c r="AM47">
        <v>0</v>
      </c>
      <c r="AN47">
        <v>0.67576099999999995</v>
      </c>
      <c r="AO47">
        <v>0</v>
      </c>
      <c r="AP47">
        <v>3.6823630000000001</v>
      </c>
      <c r="AQ47">
        <v>15.620576</v>
      </c>
      <c r="AR47">
        <v>4.2314109999999996</v>
      </c>
      <c r="AS47">
        <v>10.311764999999999</v>
      </c>
      <c r="AT47">
        <v>14.369934000000001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71.531621999999984</v>
      </c>
      <c r="BA47">
        <f t="shared" si="1"/>
        <v>2520.1437470000001</v>
      </c>
      <c r="BD47">
        <v>5.1100000000000003</v>
      </c>
      <c r="BE47">
        <v>1.84</v>
      </c>
      <c r="BF47">
        <v>2.12</v>
      </c>
      <c r="BG47">
        <v>1.72</v>
      </c>
      <c r="BH47">
        <v>5.8</v>
      </c>
      <c r="BI47">
        <v>0.86</v>
      </c>
      <c r="BJ47">
        <v>0.43</v>
      </c>
      <c r="BK47">
        <v>1.47</v>
      </c>
      <c r="BL47">
        <v>0.93</v>
      </c>
      <c r="BM47">
        <v>0</v>
      </c>
      <c r="BN47">
        <v>2.2400000000000002</v>
      </c>
      <c r="BO47">
        <v>3.61</v>
      </c>
      <c r="BP47">
        <v>0.25</v>
      </c>
      <c r="BQ47">
        <v>1.92</v>
      </c>
      <c r="BR47">
        <v>1.04</v>
      </c>
      <c r="BS47">
        <v>1.57</v>
      </c>
      <c r="BT47">
        <v>2.8452519999999999</v>
      </c>
      <c r="BU47">
        <v>1.2859339999999999</v>
      </c>
      <c r="BV47">
        <v>2.3055919999999999</v>
      </c>
      <c r="BW47">
        <v>0.93072600000000005</v>
      </c>
      <c r="BX47">
        <v>1.8774740000000001</v>
      </c>
      <c r="BY47">
        <v>2.5718679999999998</v>
      </c>
      <c r="BZ47">
        <v>1.2722180000000001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3.291992</v>
      </c>
      <c r="CK47">
        <v>1.7921339999999999</v>
      </c>
      <c r="CL47">
        <v>1.856811</v>
      </c>
      <c r="CM47">
        <v>3.365221</v>
      </c>
      <c r="CN47">
        <v>1.6974340000000001</v>
      </c>
      <c r="CO47">
        <v>4.1149899999999997</v>
      </c>
      <c r="CP47">
        <v>4.080495</v>
      </c>
      <c r="CQ47">
        <v>3.3948659999999999</v>
      </c>
      <c r="CR47">
        <v>0.800979</v>
      </c>
      <c r="CS47">
        <v>2.6770100000000001</v>
      </c>
      <c r="CT47">
        <v>0</v>
      </c>
      <c r="CU47">
        <v>0</v>
      </c>
      <c r="CV47">
        <v>0</v>
      </c>
      <c r="CW47">
        <v>0.46062599999999998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71.531621999999984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2.1674479999999998</v>
      </c>
      <c r="H48">
        <v>0</v>
      </c>
      <c r="I48">
        <v>0</v>
      </c>
      <c r="J48">
        <v>0</v>
      </c>
      <c r="K48">
        <v>656.58374500000002</v>
      </c>
      <c r="L48">
        <v>627.52479700000004</v>
      </c>
      <c r="M48">
        <v>87.924335999999997</v>
      </c>
      <c r="N48">
        <v>114.17551899999999</v>
      </c>
      <c r="O48">
        <v>119.57368200000001</v>
      </c>
      <c r="P48">
        <v>130.73757499999999</v>
      </c>
      <c r="Q48">
        <v>20.657968</v>
      </c>
      <c r="R48">
        <v>39.987219000000003</v>
      </c>
      <c r="S48">
        <v>24.953828000000001</v>
      </c>
      <c r="T48">
        <v>5.7492000000000001E-2</v>
      </c>
      <c r="U48">
        <v>334.38784500000003</v>
      </c>
      <c r="V48">
        <v>17.382068</v>
      </c>
      <c r="W48">
        <v>44.459598</v>
      </c>
      <c r="X48">
        <v>94.229388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8.7617809999999992</v>
      </c>
      <c r="AG48">
        <v>43.260047</v>
      </c>
      <c r="AH48">
        <v>0</v>
      </c>
      <c r="AI48">
        <v>0</v>
      </c>
      <c r="AJ48">
        <v>0</v>
      </c>
      <c r="AK48">
        <v>25.200659999999999</v>
      </c>
      <c r="AL48">
        <v>2.672228</v>
      </c>
      <c r="AM48">
        <v>0</v>
      </c>
      <c r="AN48">
        <v>0.67576099999999995</v>
      </c>
      <c r="AO48">
        <v>0</v>
      </c>
      <c r="AP48">
        <v>3.6823630000000001</v>
      </c>
      <c r="AQ48">
        <v>0</v>
      </c>
      <c r="AR48">
        <v>4.2314109999999996</v>
      </c>
      <c r="AS48">
        <v>9.2805890000000009</v>
      </c>
      <c r="AT48">
        <v>14.369934000000001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71.531621999999984</v>
      </c>
      <c r="BA48">
        <f t="shared" si="1"/>
        <v>2498.4689039999998</v>
      </c>
      <c r="BD48">
        <v>5.1100000000000003</v>
      </c>
      <c r="BE48">
        <v>1.84</v>
      </c>
      <c r="BF48">
        <v>2.12</v>
      </c>
      <c r="BG48">
        <v>1.72</v>
      </c>
      <c r="BH48">
        <v>5.8</v>
      </c>
      <c r="BI48">
        <v>0.86</v>
      </c>
      <c r="BJ48">
        <v>0.43</v>
      </c>
      <c r="BK48">
        <v>1.47</v>
      </c>
      <c r="BL48">
        <v>0.93</v>
      </c>
      <c r="BM48">
        <v>0</v>
      </c>
      <c r="BN48">
        <v>2.2400000000000002</v>
      </c>
      <c r="BO48">
        <v>3.61</v>
      </c>
      <c r="BP48">
        <v>0.25</v>
      </c>
      <c r="BQ48">
        <v>1.92</v>
      </c>
      <c r="BR48">
        <v>1.04</v>
      </c>
      <c r="BS48">
        <v>1.57</v>
      </c>
      <c r="BT48">
        <v>2.8452519999999999</v>
      </c>
      <c r="BU48">
        <v>1.2859339999999999</v>
      </c>
      <c r="BV48">
        <v>2.3055919999999999</v>
      </c>
      <c r="BW48">
        <v>0.93072600000000005</v>
      </c>
      <c r="BX48">
        <v>1.8774740000000001</v>
      </c>
      <c r="BY48">
        <v>2.5718679999999998</v>
      </c>
      <c r="BZ48">
        <v>1.2722180000000001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3.291992</v>
      </c>
      <c r="CK48">
        <v>1.7921339999999999</v>
      </c>
      <c r="CL48">
        <v>1.856811</v>
      </c>
      <c r="CM48">
        <v>3.365221</v>
      </c>
      <c r="CN48">
        <v>1.6974340000000001</v>
      </c>
      <c r="CO48">
        <v>4.1149899999999997</v>
      </c>
      <c r="CP48">
        <v>4.080495</v>
      </c>
      <c r="CQ48">
        <v>3.3948659999999999</v>
      </c>
      <c r="CR48">
        <v>0.800979</v>
      </c>
      <c r="CS48">
        <v>2.6770100000000001</v>
      </c>
      <c r="CT48">
        <v>0</v>
      </c>
      <c r="CU48">
        <v>0</v>
      </c>
      <c r="CV48">
        <v>0</v>
      </c>
      <c r="CW48">
        <v>0.46062599999999998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71.531621999999984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656.58374500000002</v>
      </c>
      <c r="L49">
        <v>627.52479700000004</v>
      </c>
      <c r="M49">
        <v>87.924335999999997</v>
      </c>
      <c r="N49">
        <v>114.17551899999999</v>
      </c>
      <c r="O49">
        <v>119.57368200000001</v>
      </c>
      <c r="P49">
        <v>130.73757499999999</v>
      </c>
      <c r="Q49">
        <v>20.657968</v>
      </c>
      <c r="R49">
        <v>39.987219000000003</v>
      </c>
      <c r="S49">
        <v>24.953828000000001</v>
      </c>
      <c r="T49">
        <v>7.5347999999999998E-2</v>
      </c>
      <c r="U49">
        <v>334.38784500000003</v>
      </c>
      <c r="V49">
        <v>17.425663</v>
      </c>
      <c r="W49">
        <v>44.459598</v>
      </c>
      <c r="X49">
        <v>94.229388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8.7617809999999992</v>
      </c>
      <c r="AG49">
        <v>43.260047</v>
      </c>
      <c r="AH49">
        <v>0</v>
      </c>
      <c r="AI49">
        <v>0</v>
      </c>
      <c r="AJ49">
        <v>0</v>
      </c>
      <c r="AK49">
        <v>25.200659999999999</v>
      </c>
      <c r="AL49">
        <v>2.672228</v>
      </c>
      <c r="AM49">
        <v>0</v>
      </c>
      <c r="AN49">
        <v>0.67576099999999995</v>
      </c>
      <c r="AO49">
        <v>0</v>
      </c>
      <c r="AP49">
        <v>3.6823630000000001</v>
      </c>
      <c r="AQ49">
        <v>0</v>
      </c>
      <c r="AR49">
        <v>4.2314109999999996</v>
      </c>
      <c r="AS49">
        <v>9.2805890000000009</v>
      </c>
      <c r="AT49">
        <v>14.369934000000001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71.531621999999984</v>
      </c>
      <c r="BA49">
        <f t="shared" si="1"/>
        <v>2496.3629070000002</v>
      </c>
      <c r="BD49">
        <v>5.1100000000000003</v>
      </c>
      <c r="BE49">
        <v>1.84</v>
      </c>
      <c r="BF49">
        <v>2.12</v>
      </c>
      <c r="BG49">
        <v>1.72</v>
      </c>
      <c r="BH49">
        <v>5.8</v>
      </c>
      <c r="BI49">
        <v>0.86</v>
      </c>
      <c r="BJ49">
        <v>0.43</v>
      </c>
      <c r="BK49">
        <v>1.47</v>
      </c>
      <c r="BL49">
        <v>0.93</v>
      </c>
      <c r="BM49">
        <v>0</v>
      </c>
      <c r="BN49">
        <v>2.2400000000000002</v>
      </c>
      <c r="BO49">
        <v>3.61</v>
      </c>
      <c r="BP49">
        <v>0.25</v>
      </c>
      <c r="BQ49">
        <v>1.92</v>
      </c>
      <c r="BR49">
        <v>1.04</v>
      </c>
      <c r="BS49">
        <v>1.57</v>
      </c>
      <c r="BT49">
        <v>2.8452519999999999</v>
      </c>
      <c r="BU49">
        <v>1.2859339999999999</v>
      </c>
      <c r="BV49">
        <v>2.3055919999999999</v>
      </c>
      <c r="BW49">
        <v>0.93072600000000005</v>
      </c>
      <c r="BX49">
        <v>1.8774740000000001</v>
      </c>
      <c r="BY49">
        <v>2.5718679999999998</v>
      </c>
      <c r="BZ49">
        <v>1.2722180000000001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3.291992</v>
      </c>
      <c r="CK49">
        <v>1.7921339999999999</v>
      </c>
      <c r="CL49">
        <v>1.856811</v>
      </c>
      <c r="CM49">
        <v>3.365221</v>
      </c>
      <c r="CN49">
        <v>1.6974340000000001</v>
      </c>
      <c r="CO49">
        <v>4.1149899999999997</v>
      </c>
      <c r="CP49">
        <v>4.080495</v>
      </c>
      <c r="CQ49">
        <v>3.3948659999999999</v>
      </c>
      <c r="CR49">
        <v>0.800979</v>
      </c>
      <c r="CS49">
        <v>2.6770100000000001</v>
      </c>
      <c r="CT49">
        <v>0</v>
      </c>
      <c r="CU49">
        <v>0</v>
      </c>
      <c r="CV49">
        <v>0</v>
      </c>
      <c r="CW49">
        <v>0.46062599999999998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71.531621999999984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656.58374500000002</v>
      </c>
      <c r="L50">
        <v>627.52479700000004</v>
      </c>
      <c r="M50">
        <v>87.924335999999997</v>
      </c>
      <c r="N50">
        <v>114.17551899999999</v>
      </c>
      <c r="O50">
        <v>119.57368200000001</v>
      </c>
      <c r="P50">
        <v>130.73757499999999</v>
      </c>
      <c r="Q50">
        <v>16.240666000000001</v>
      </c>
      <c r="R50">
        <v>39.987219000000003</v>
      </c>
      <c r="S50">
        <v>24.953828000000001</v>
      </c>
      <c r="T50">
        <v>8.0489000000000005E-2</v>
      </c>
      <c r="U50">
        <v>334.38784500000003</v>
      </c>
      <c r="V50">
        <v>17.425663</v>
      </c>
      <c r="W50">
        <v>44.459598</v>
      </c>
      <c r="X50">
        <v>94.229388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8.7617809999999992</v>
      </c>
      <c r="AG50">
        <v>43.260047</v>
      </c>
      <c r="AH50">
        <v>0</v>
      </c>
      <c r="AI50">
        <v>0</v>
      </c>
      <c r="AJ50">
        <v>0</v>
      </c>
      <c r="AK50">
        <v>25.200659999999999</v>
      </c>
      <c r="AL50">
        <v>2.672228</v>
      </c>
      <c r="AM50">
        <v>0</v>
      </c>
      <c r="AN50">
        <v>0.67576099999999995</v>
      </c>
      <c r="AO50">
        <v>0</v>
      </c>
      <c r="AP50">
        <v>3.6823630000000001</v>
      </c>
      <c r="AQ50">
        <v>0</v>
      </c>
      <c r="AR50">
        <v>4.2314109999999996</v>
      </c>
      <c r="AS50">
        <v>9.2805890000000009</v>
      </c>
      <c r="AT50">
        <v>14.369934000000001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71.531621999999984</v>
      </c>
      <c r="BA50">
        <f t="shared" si="1"/>
        <v>2491.950746</v>
      </c>
      <c r="BD50">
        <v>5.1100000000000003</v>
      </c>
      <c r="BE50">
        <v>1.84</v>
      </c>
      <c r="BF50">
        <v>2.12</v>
      </c>
      <c r="BG50">
        <v>1.72</v>
      </c>
      <c r="BH50">
        <v>5.8</v>
      </c>
      <c r="BI50">
        <v>0.86</v>
      </c>
      <c r="BJ50">
        <v>0.43</v>
      </c>
      <c r="BK50">
        <v>1.47</v>
      </c>
      <c r="BL50">
        <v>0.93</v>
      </c>
      <c r="BM50">
        <v>0</v>
      </c>
      <c r="BN50">
        <v>2.2400000000000002</v>
      </c>
      <c r="BO50">
        <v>3.61</v>
      </c>
      <c r="BP50">
        <v>0.25</v>
      </c>
      <c r="BQ50">
        <v>1.92</v>
      </c>
      <c r="BR50">
        <v>1.04</v>
      </c>
      <c r="BS50">
        <v>1.57</v>
      </c>
      <c r="BT50">
        <v>2.8452519999999999</v>
      </c>
      <c r="BU50">
        <v>1.2859339999999999</v>
      </c>
      <c r="BV50">
        <v>2.3055919999999999</v>
      </c>
      <c r="BW50">
        <v>0.93072600000000005</v>
      </c>
      <c r="BX50">
        <v>1.8774740000000001</v>
      </c>
      <c r="BY50">
        <v>2.5718679999999998</v>
      </c>
      <c r="BZ50">
        <v>1.2722180000000001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3.291992</v>
      </c>
      <c r="CK50">
        <v>1.7921339999999999</v>
      </c>
      <c r="CL50">
        <v>1.856811</v>
      </c>
      <c r="CM50">
        <v>3.365221</v>
      </c>
      <c r="CN50">
        <v>1.6974340000000001</v>
      </c>
      <c r="CO50">
        <v>4.1149899999999997</v>
      </c>
      <c r="CP50">
        <v>4.080495</v>
      </c>
      <c r="CQ50">
        <v>3.3948659999999999</v>
      </c>
      <c r="CR50">
        <v>0.800979</v>
      </c>
      <c r="CS50">
        <v>2.6770100000000001</v>
      </c>
      <c r="CT50">
        <v>0</v>
      </c>
      <c r="CU50">
        <v>0</v>
      </c>
      <c r="CV50">
        <v>0</v>
      </c>
      <c r="CW50">
        <v>0.46062599999999998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71.531621999999984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656.58374500000002</v>
      </c>
      <c r="L51">
        <v>627.30441099999996</v>
      </c>
      <c r="M51">
        <v>87.924335999999997</v>
      </c>
      <c r="N51">
        <v>114.17551899999999</v>
      </c>
      <c r="O51">
        <v>119.57368200000001</v>
      </c>
      <c r="P51">
        <v>130.73757499999999</v>
      </c>
      <c r="Q51">
        <v>15.97237</v>
      </c>
      <c r="R51">
        <v>39.987219000000003</v>
      </c>
      <c r="S51">
        <v>24.922782000000002</v>
      </c>
      <c r="T51">
        <v>0</v>
      </c>
      <c r="U51">
        <v>334.38784500000003</v>
      </c>
      <c r="V51">
        <v>17.435113000000001</v>
      </c>
      <c r="W51">
        <v>44.459598</v>
      </c>
      <c r="X51">
        <v>94.229388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8.7617809999999992</v>
      </c>
      <c r="AG51">
        <v>43.260047</v>
      </c>
      <c r="AH51">
        <v>0</v>
      </c>
      <c r="AI51">
        <v>0</v>
      </c>
      <c r="AJ51">
        <v>0</v>
      </c>
      <c r="AK51">
        <v>25.200659999999999</v>
      </c>
      <c r="AL51">
        <v>2.672228</v>
      </c>
      <c r="AM51">
        <v>0</v>
      </c>
      <c r="AN51">
        <v>0.67576099999999995</v>
      </c>
      <c r="AO51">
        <v>0.228186</v>
      </c>
      <c r="AP51">
        <v>3.6823630000000001</v>
      </c>
      <c r="AQ51">
        <v>0</v>
      </c>
      <c r="AR51">
        <v>4.2314109999999996</v>
      </c>
      <c r="AS51">
        <v>9.2805890000000009</v>
      </c>
      <c r="AT51">
        <v>14.369934000000001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71.531621999999984</v>
      </c>
      <c r="BA51">
        <f t="shared" si="1"/>
        <v>2491.5881650000001</v>
      </c>
      <c r="BD51">
        <v>5.1100000000000003</v>
      </c>
      <c r="BE51">
        <v>1.84</v>
      </c>
      <c r="BF51">
        <v>2.12</v>
      </c>
      <c r="BG51">
        <v>1.72</v>
      </c>
      <c r="BH51">
        <v>5.8</v>
      </c>
      <c r="BI51">
        <v>0.86</v>
      </c>
      <c r="BJ51">
        <v>0.43</v>
      </c>
      <c r="BK51">
        <v>1.47</v>
      </c>
      <c r="BL51">
        <v>0.93</v>
      </c>
      <c r="BM51">
        <v>0</v>
      </c>
      <c r="BN51">
        <v>2.2400000000000002</v>
      </c>
      <c r="BO51">
        <v>3.61</v>
      </c>
      <c r="BP51">
        <v>0.25</v>
      </c>
      <c r="BQ51">
        <v>1.92</v>
      </c>
      <c r="BR51">
        <v>1.04</v>
      </c>
      <c r="BS51">
        <v>1.57</v>
      </c>
      <c r="BT51">
        <v>2.8452519999999999</v>
      </c>
      <c r="BU51">
        <v>1.2859339999999999</v>
      </c>
      <c r="BV51">
        <v>2.3055919999999999</v>
      </c>
      <c r="BW51">
        <v>0.93072600000000005</v>
      </c>
      <c r="BX51">
        <v>1.8774740000000001</v>
      </c>
      <c r="BY51">
        <v>2.5718679999999998</v>
      </c>
      <c r="BZ51">
        <v>1.2722180000000001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3.291992</v>
      </c>
      <c r="CK51">
        <v>1.7921339999999999</v>
      </c>
      <c r="CL51">
        <v>1.856811</v>
      </c>
      <c r="CM51">
        <v>3.365221</v>
      </c>
      <c r="CN51">
        <v>1.6974340000000001</v>
      </c>
      <c r="CO51">
        <v>4.1149899999999997</v>
      </c>
      <c r="CP51">
        <v>4.080495</v>
      </c>
      <c r="CQ51">
        <v>3.3948659999999999</v>
      </c>
      <c r="CR51">
        <v>0.800979</v>
      </c>
      <c r="CS51">
        <v>2.6770100000000001</v>
      </c>
      <c r="CT51">
        <v>0</v>
      </c>
      <c r="CU51">
        <v>0</v>
      </c>
      <c r="CV51">
        <v>0</v>
      </c>
      <c r="CW51">
        <v>0.46062599999999998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71.531621999999984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656.58374500000002</v>
      </c>
      <c r="L52">
        <v>558.649764</v>
      </c>
      <c r="M52">
        <v>87.924335999999997</v>
      </c>
      <c r="N52">
        <v>114.17551899999999</v>
      </c>
      <c r="O52">
        <v>119.57368200000001</v>
      </c>
      <c r="P52">
        <v>130.73757499999999</v>
      </c>
      <c r="Q52">
        <v>15.97237</v>
      </c>
      <c r="R52">
        <v>39.987219000000003</v>
      </c>
      <c r="S52">
        <v>24.922782000000002</v>
      </c>
      <c r="T52">
        <v>0</v>
      </c>
      <c r="U52">
        <v>334.38784500000003</v>
      </c>
      <c r="V52">
        <v>17.435113000000001</v>
      </c>
      <c r="W52">
        <v>44.459598</v>
      </c>
      <c r="X52">
        <v>94.229388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8.7617809999999992</v>
      </c>
      <c r="AG52">
        <v>43.260047</v>
      </c>
      <c r="AH52">
        <v>0</v>
      </c>
      <c r="AI52">
        <v>0</v>
      </c>
      <c r="AJ52">
        <v>0</v>
      </c>
      <c r="AK52">
        <v>25.200659999999999</v>
      </c>
      <c r="AL52">
        <v>2.672228</v>
      </c>
      <c r="AM52">
        <v>0</v>
      </c>
      <c r="AN52">
        <v>0.67576099999999995</v>
      </c>
      <c r="AO52">
        <v>0.21410000000000001</v>
      </c>
      <c r="AP52">
        <v>3.6823630000000001</v>
      </c>
      <c r="AQ52">
        <v>0</v>
      </c>
      <c r="AR52">
        <v>4.2314109999999996</v>
      </c>
      <c r="AS52">
        <v>9.2805890000000009</v>
      </c>
      <c r="AT52">
        <v>14.369934000000001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71.531621999999984</v>
      </c>
      <c r="BA52">
        <f t="shared" si="1"/>
        <v>2422.9194320000006</v>
      </c>
      <c r="BD52">
        <v>5.1100000000000003</v>
      </c>
      <c r="BE52">
        <v>1.84</v>
      </c>
      <c r="BF52">
        <v>2.12</v>
      </c>
      <c r="BG52">
        <v>1.72</v>
      </c>
      <c r="BH52">
        <v>5.8</v>
      </c>
      <c r="BI52">
        <v>0.86</v>
      </c>
      <c r="BJ52">
        <v>0.43</v>
      </c>
      <c r="BK52">
        <v>1.47</v>
      </c>
      <c r="BL52">
        <v>0.93</v>
      </c>
      <c r="BM52">
        <v>0</v>
      </c>
      <c r="BN52">
        <v>2.2400000000000002</v>
      </c>
      <c r="BO52">
        <v>3.61</v>
      </c>
      <c r="BP52">
        <v>0.25</v>
      </c>
      <c r="BQ52">
        <v>1.92</v>
      </c>
      <c r="BR52">
        <v>1.04</v>
      </c>
      <c r="BS52">
        <v>1.57</v>
      </c>
      <c r="BT52">
        <v>2.8452519999999999</v>
      </c>
      <c r="BU52">
        <v>1.2859339999999999</v>
      </c>
      <c r="BV52">
        <v>2.3055919999999999</v>
      </c>
      <c r="BW52">
        <v>0.93072600000000005</v>
      </c>
      <c r="BX52">
        <v>1.8774740000000001</v>
      </c>
      <c r="BY52">
        <v>2.5718679999999998</v>
      </c>
      <c r="BZ52">
        <v>1.2722180000000001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3.291992</v>
      </c>
      <c r="CK52">
        <v>1.7921339999999999</v>
      </c>
      <c r="CL52">
        <v>1.856811</v>
      </c>
      <c r="CM52">
        <v>3.365221</v>
      </c>
      <c r="CN52">
        <v>1.6974340000000001</v>
      </c>
      <c r="CO52">
        <v>4.1149899999999997</v>
      </c>
      <c r="CP52">
        <v>4.080495</v>
      </c>
      <c r="CQ52">
        <v>3.3948659999999999</v>
      </c>
      <c r="CR52">
        <v>0.800979</v>
      </c>
      <c r="CS52">
        <v>2.6770100000000001</v>
      </c>
      <c r="CT52">
        <v>0</v>
      </c>
      <c r="CU52">
        <v>0</v>
      </c>
      <c r="CV52">
        <v>0</v>
      </c>
      <c r="CW52">
        <v>0.46062599999999998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71.531621999999984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656.58374500000002</v>
      </c>
      <c r="L53">
        <v>589.12999300000001</v>
      </c>
      <c r="M53">
        <v>87.924335999999997</v>
      </c>
      <c r="N53">
        <v>114.17551899999999</v>
      </c>
      <c r="O53">
        <v>119.57368200000001</v>
      </c>
      <c r="P53">
        <v>130.73757499999999</v>
      </c>
      <c r="Q53">
        <v>15.97237</v>
      </c>
      <c r="R53">
        <v>39.987219000000003</v>
      </c>
      <c r="S53">
        <v>24.596993999999999</v>
      </c>
      <c r="T53">
        <v>0</v>
      </c>
      <c r="U53">
        <v>334.38784500000003</v>
      </c>
      <c r="V53">
        <v>17.435113000000001</v>
      </c>
      <c r="W53">
        <v>44.459598</v>
      </c>
      <c r="X53">
        <v>94.229388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8.7617809999999992</v>
      </c>
      <c r="AG53">
        <v>43.260047</v>
      </c>
      <c r="AH53">
        <v>0</v>
      </c>
      <c r="AI53">
        <v>0</v>
      </c>
      <c r="AJ53">
        <v>0</v>
      </c>
      <c r="AK53">
        <v>25.200659999999999</v>
      </c>
      <c r="AL53">
        <v>2.672228</v>
      </c>
      <c r="AM53">
        <v>0</v>
      </c>
      <c r="AN53">
        <v>0.67576099999999995</v>
      </c>
      <c r="AO53">
        <v>0</v>
      </c>
      <c r="AP53">
        <v>3.0686360000000001</v>
      </c>
      <c r="AQ53">
        <v>0</v>
      </c>
      <c r="AR53">
        <v>4.2314109999999996</v>
      </c>
      <c r="AS53">
        <v>9.2805890000000009</v>
      </c>
      <c r="AT53">
        <v>14.369934000000001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71.531621999999984</v>
      </c>
      <c r="BA53">
        <f t="shared" si="1"/>
        <v>2452.2460460000002</v>
      </c>
      <c r="BD53">
        <v>5.1100000000000003</v>
      </c>
      <c r="BE53">
        <v>1.84</v>
      </c>
      <c r="BF53">
        <v>2.12</v>
      </c>
      <c r="BG53">
        <v>1.72</v>
      </c>
      <c r="BH53">
        <v>5.8</v>
      </c>
      <c r="BI53">
        <v>0.86</v>
      </c>
      <c r="BJ53">
        <v>0.43</v>
      </c>
      <c r="BK53">
        <v>1.47</v>
      </c>
      <c r="BL53">
        <v>0.93</v>
      </c>
      <c r="BM53">
        <v>0</v>
      </c>
      <c r="BN53">
        <v>2.2400000000000002</v>
      </c>
      <c r="BO53">
        <v>3.61</v>
      </c>
      <c r="BP53">
        <v>0.25</v>
      </c>
      <c r="BQ53">
        <v>1.92</v>
      </c>
      <c r="BR53">
        <v>1.04</v>
      </c>
      <c r="BS53">
        <v>1.57</v>
      </c>
      <c r="BT53">
        <v>2.8452519999999999</v>
      </c>
      <c r="BU53">
        <v>1.2859339999999999</v>
      </c>
      <c r="BV53">
        <v>2.3055919999999999</v>
      </c>
      <c r="BW53">
        <v>0.93072600000000005</v>
      </c>
      <c r="BX53">
        <v>1.8774740000000001</v>
      </c>
      <c r="BY53">
        <v>2.5718679999999998</v>
      </c>
      <c r="BZ53">
        <v>1.2722180000000001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3.291992</v>
      </c>
      <c r="CK53">
        <v>1.7921339999999999</v>
      </c>
      <c r="CL53">
        <v>1.856811</v>
      </c>
      <c r="CM53">
        <v>3.365221</v>
      </c>
      <c r="CN53">
        <v>1.6974340000000001</v>
      </c>
      <c r="CO53">
        <v>4.1149899999999997</v>
      </c>
      <c r="CP53">
        <v>4.080495</v>
      </c>
      <c r="CQ53">
        <v>3.3948659999999999</v>
      </c>
      <c r="CR53">
        <v>0.800979</v>
      </c>
      <c r="CS53">
        <v>2.6770100000000001</v>
      </c>
      <c r="CT53">
        <v>0</v>
      </c>
      <c r="CU53">
        <v>0</v>
      </c>
      <c r="CV53">
        <v>0</v>
      </c>
      <c r="CW53">
        <v>0.46062599999999998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71.531621999999984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656.58374500000002</v>
      </c>
      <c r="L54">
        <v>561.58185600000002</v>
      </c>
      <c r="M54">
        <v>87.924335999999997</v>
      </c>
      <c r="N54">
        <v>114.17551899999999</v>
      </c>
      <c r="O54">
        <v>119.57368200000001</v>
      </c>
      <c r="P54">
        <v>130.73757499999999</v>
      </c>
      <c r="Q54">
        <v>15.97237</v>
      </c>
      <c r="R54">
        <v>39.987219000000003</v>
      </c>
      <c r="S54">
        <v>24.596993999999999</v>
      </c>
      <c r="T54">
        <v>0</v>
      </c>
      <c r="U54">
        <v>334.38784500000003</v>
      </c>
      <c r="V54">
        <v>17.435113000000001</v>
      </c>
      <c r="W54">
        <v>44.459598</v>
      </c>
      <c r="X54">
        <v>94.229388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8.7617809999999992</v>
      </c>
      <c r="AG54">
        <v>43.260047</v>
      </c>
      <c r="AH54">
        <v>0</v>
      </c>
      <c r="AI54">
        <v>0</v>
      </c>
      <c r="AJ54">
        <v>0</v>
      </c>
      <c r="AK54">
        <v>25.200659999999999</v>
      </c>
      <c r="AL54">
        <v>2.672228</v>
      </c>
      <c r="AM54">
        <v>0</v>
      </c>
      <c r="AN54">
        <v>0.67576099999999995</v>
      </c>
      <c r="AO54">
        <v>0</v>
      </c>
      <c r="AP54">
        <v>3.0686360000000001</v>
      </c>
      <c r="AQ54">
        <v>0</v>
      </c>
      <c r="AR54">
        <v>4.2314109999999996</v>
      </c>
      <c r="AS54">
        <v>9.2805890000000009</v>
      </c>
      <c r="AT54">
        <v>14.369934000000001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71.441621999999995</v>
      </c>
      <c r="BA54">
        <f t="shared" si="1"/>
        <v>2424.6079090000003</v>
      </c>
      <c r="BD54">
        <v>5.1100000000000003</v>
      </c>
      <c r="BE54">
        <v>1.84</v>
      </c>
      <c r="BF54">
        <v>2.12</v>
      </c>
      <c r="BG54">
        <v>1.72</v>
      </c>
      <c r="BH54">
        <v>5.8</v>
      </c>
      <c r="BI54">
        <v>0.8</v>
      </c>
      <c r="BJ54">
        <v>0.4</v>
      </c>
      <c r="BK54">
        <v>1.47</v>
      </c>
      <c r="BL54">
        <v>0.93</v>
      </c>
      <c r="BM54">
        <v>0</v>
      </c>
      <c r="BN54">
        <v>2.2400000000000002</v>
      </c>
      <c r="BO54">
        <v>3.61</v>
      </c>
      <c r="BP54">
        <v>0.25</v>
      </c>
      <c r="BQ54">
        <v>1.92</v>
      </c>
      <c r="BR54">
        <v>1.04</v>
      </c>
      <c r="BS54">
        <v>1.57</v>
      </c>
      <c r="BT54">
        <v>2.8452519999999999</v>
      </c>
      <c r="BU54">
        <v>1.2859339999999999</v>
      </c>
      <c r="BV54">
        <v>2.3055919999999999</v>
      </c>
      <c r="BW54">
        <v>0.93072600000000005</v>
      </c>
      <c r="BX54">
        <v>1.8774740000000001</v>
      </c>
      <c r="BY54">
        <v>2.5718679999999998</v>
      </c>
      <c r="BZ54">
        <v>1.2722180000000001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3.291992</v>
      </c>
      <c r="CK54">
        <v>1.7921339999999999</v>
      </c>
      <c r="CL54">
        <v>1.856811</v>
      </c>
      <c r="CM54">
        <v>3.365221</v>
      </c>
      <c r="CN54">
        <v>1.6974340000000001</v>
      </c>
      <c r="CO54">
        <v>4.1149899999999997</v>
      </c>
      <c r="CP54">
        <v>4.080495</v>
      </c>
      <c r="CQ54">
        <v>3.3948659999999999</v>
      </c>
      <c r="CR54">
        <v>0.800979</v>
      </c>
      <c r="CS54">
        <v>2.6770100000000001</v>
      </c>
      <c r="CT54">
        <v>0</v>
      </c>
      <c r="CU54">
        <v>0</v>
      </c>
      <c r="CV54">
        <v>0</v>
      </c>
      <c r="CW54">
        <v>0.46062599999999998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71.441621999999995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656.58374500000002</v>
      </c>
      <c r="L55">
        <v>543.19399799999997</v>
      </c>
      <c r="M55">
        <v>87.924335999999997</v>
      </c>
      <c r="N55">
        <v>114.17551899999999</v>
      </c>
      <c r="O55">
        <v>119.57368200000001</v>
      </c>
      <c r="P55">
        <v>130.73757499999999</v>
      </c>
      <c r="Q55">
        <v>15.97237</v>
      </c>
      <c r="R55">
        <v>39.987219000000003</v>
      </c>
      <c r="S55">
        <v>24.596993999999999</v>
      </c>
      <c r="T55">
        <v>0</v>
      </c>
      <c r="U55">
        <v>334.38784500000003</v>
      </c>
      <c r="V55">
        <v>18.155073000000002</v>
      </c>
      <c r="W55">
        <v>44.459598</v>
      </c>
      <c r="X55">
        <v>94.229388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8.7617809999999992</v>
      </c>
      <c r="AG55">
        <v>43.260047</v>
      </c>
      <c r="AH55">
        <v>0</v>
      </c>
      <c r="AI55">
        <v>0</v>
      </c>
      <c r="AJ55">
        <v>0</v>
      </c>
      <c r="AK55">
        <v>25.200659999999999</v>
      </c>
      <c r="AL55">
        <v>2.672228</v>
      </c>
      <c r="AM55">
        <v>0</v>
      </c>
      <c r="AN55">
        <v>0.67576099999999995</v>
      </c>
      <c r="AO55">
        <v>0</v>
      </c>
      <c r="AP55">
        <v>3.0686360000000001</v>
      </c>
      <c r="AQ55">
        <v>0</v>
      </c>
      <c r="AR55">
        <v>4.2314109999999996</v>
      </c>
      <c r="AS55">
        <v>7.7338240000000003</v>
      </c>
      <c r="AT55">
        <v>14.369934000000001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71.441621999999995</v>
      </c>
      <c r="BA55">
        <f t="shared" si="1"/>
        <v>2405.3932460000001</v>
      </c>
      <c r="BD55">
        <v>5.1100000000000003</v>
      </c>
      <c r="BE55">
        <v>1.84</v>
      </c>
      <c r="BF55">
        <v>2.12</v>
      </c>
      <c r="BG55">
        <v>1.72</v>
      </c>
      <c r="BH55">
        <v>5.8</v>
      </c>
      <c r="BI55">
        <v>0.8</v>
      </c>
      <c r="BJ55">
        <v>0.4</v>
      </c>
      <c r="BK55">
        <v>1.47</v>
      </c>
      <c r="BL55">
        <v>0.93</v>
      </c>
      <c r="BM55">
        <v>0</v>
      </c>
      <c r="BN55">
        <v>2.2400000000000002</v>
      </c>
      <c r="BO55">
        <v>3.61</v>
      </c>
      <c r="BP55">
        <v>0.25</v>
      </c>
      <c r="BQ55">
        <v>1.92</v>
      </c>
      <c r="BR55">
        <v>1.04</v>
      </c>
      <c r="BS55">
        <v>1.57</v>
      </c>
      <c r="BT55">
        <v>2.8452519999999999</v>
      </c>
      <c r="BU55">
        <v>1.2859339999999999</v>
      </c>
      <c r="BV55">
        <v>2.3055919999999999</v>
      </c>
      <c r="BW55">
        <v>0.93072600000000005</v>
      </c>
      <c r="BX55">
        <v>1.8774740000000001</v>
      </c>
      <c r="BY55">
        <v>2.5718679999999998</v>
      </c>
      <c r="BZ55">
        <v>1.2722180000000001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3.291992</v>
      </c>
      <c r="CK55">
        <v>1.7921339999999999</v>
      </c>
      <c r="CL55">
        <v>1.856811</v>
      </c>
      <c r="CM55">
        <v>3.365221</v>
      </c>
      <c r="CN55">
        <v>1.6974340000000001</v>
      </c>
      <c r="CO55">
        <v>4.1149899999999997</v>
      </c>
      <c r="CP55">
        <v>4.080495</v>
      </c>
      <c r="CQ55">
        <v>3.3948659999999999</v>
      </c>
      <c r="CR55">
        <v>0.800979</v>
      </c>
      <c r="CS55">
        <v>2.6770100000000001</v>
      </c>
      <c r="CT55">
        <v>0</v>
      </c>
      <c r="CU55">
        <v>0</v>
      </c>
      <c r="CV55">
        <v>0</v>
      </c>
      <c r="CW55">
        <v>0.46062599999999998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71.441621999999995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656.58374500000002</v>
      </c>
      <c r="L56">
        <v>501.90516000000002</v>
      </c>
      <c r="M56">
        <v>87.924335999999997</v>
      </c>
      <c r="N56">
        <v>114.17551899999999</v>
      </c>
      <c r="O56">
        <v>119.57368200000001</v>
      </c>
      <c r="P56">
        <v>130.73757499999999</v>
      </c>
      <c r="Q56">
        <v>15.97237</v>
      </c>
      <c r="R56">
        <v>39.987219000000003</v>
      </c>
      <c r="S56">
        <v>24.596993999999999</v>
      </c>
      <c r="T56">
        <v>0</v>
      </c>
      <c r="U56">
        <v>334.38784500000003</v>
      </c>
      <c r="V56">
        <v>18.155073000000002</v>
      </c>
      <c r="W56">
        <v>44.459598</v>
      </c>
      <c r="X56">
        <v>94.229388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8.7617809999999992</v>
      </c>
      <c r="AG56">
        <v>43.260047</v>
      </c>
      <c r="AH56">
        <v>0</v>
      </c>
      <c r="AI56">
        <v>0</v>
      </c>
      <c r="AJ56">
        <v>0</v>
      </c>
      <c r="AK56">
        <v>25.200659999999999</v>
      </c>
      <c r="AL56">
        <v>2.672228</v>
      </c>
      <c r="AM56">
        <v>0</v>
      </c>
      <c r="AN56">
        <v>0.67576099999999995</v>
      </c>
      <c r="AO56">
        <v>0</v>
      </c>
      <c r="AP56">
        <v>3.0686360000000001</v>
      </c>
      <c r="AQ56">
        <v>0</v>
      </c>
      <c r="AR56">
        <v>4.2314109999999996</v>
      </c>
      <c r="AS56">
        <v>5.1558830000000002</v>
      </c>
      <c r="AT56">
        <v>14.369934000000001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71.441621999999995</v>
      </c>
      <c r="BA56">
        <f t="shared" si="1"/>
        <v>2361.5264670000001</v>
      </c>
      <c r="BD56">
        <v>5.1100000000000003</v>
      </c>
      <c r="BE56">
        <v>1.84</v>
      </c>
      <c r="BF56">
        <v>2.12</v>
      </c>
      <c r="BG56">
        <v>1.72</v>
      </c>
      <c r="BH56">
        <v>5.8</v>
      </c>
      <c r="BI56">
        <v>0.8</v>
      </c>
      <c r="BJ56">
        <v>0.4</v>
      </c>
      <c r="BK56">
        <v>1.47</v>
      </c>
      <c r="BL56">
        <v>0.93</v>
      </c>
      <c r="BM56">
        <v>0</v>
      </c>
      <c r="BN56">
        <v>2.2400000000000002</v>
      </c>
      <c r="BO56">
        <v>3.61</v>
      </c>
      <c r="BP56">
        <v>0.25</v>
      </c>
      <c r="BQ56">
        <v>1.92</v>
      </c>
      <c r="BR56">
        <v>1.04</v>
      </c>
      <c r="BS56">
        <v>1.57</v>
      </c>
      <c r="BT56">
        <v>2.8452519999999999</v>
      </c>
      <c r="BU56">
        <v>1.2859339999999999</v>
      </c>
      <c r="BV56">
        <v>2.3055919999999999</v>
      </c>
      <c r="BW56">
        <v>0.93072600000000005</v>
      </c>
      <c r="BX56">
        <v>1.8774740000000001</v>
      </c>
      <c r="BY56">
        <v>2.5718679999999998</v>
      </c>
      <c r="BZ56">
        <v>1.2722180000000001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3.291992</v>
      </c>
      <c r="CK56">
        <v>1.7921339999999999</v>
      </c>
      <c r="CL56">
        <v>1.856811</v>
      </c>
      <c r="CM56">
        <v>3.365221</v>
      </c>
      <c r="CN56">
        <v>1.6974340000000001</v>
      </c>
      <c r="CO56">
        <v>4.1149899999999997</v>
      </c>
      <c r="CP56">
        <v>4.080495</v>
      </c>
      <c r="CQ56">
        <v>3.3948659999999999</v>
      </c>
      <c r="CR56">
        <v>0.800979</v>
      </c>
      <c r="CS56">
        <v>2.6770100000000001</v>
      </c>
      <c r="CT56">
        <v>0</v>
      </c>
      <c r="CU56">
        <v>0</v>
      </c>
      <c r="CV56">
        <v>0</v>
      </c>
      <c r="CW56">
        <v>0.46062599999999998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71.441621999999995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656.58374500000002</v>
      </c>
      <c r="L57">
        <v>425.24916000000002</v>
      </c>
      <c r="M57">
        <v>87.924335999999997</v>
      </c>
      <c r="N57">
        <v>114.17551899999999</v>
      </c>
      <c r="O57">
        <v>119.57368200000001</v>
      </c>
      <c r="P57">
        <v>130.73757499999999</v>
      </c>
      <c r="Q57">
        <v>15.97237</v>
      </c>
      <c r="R57">
        <v>39.987219000000003</v>
      </c>
      <c r="S57">
        <v>24.596993999999999</v>
      </c>
      <c r="T57">
        <v>0</v>
      </c>
      <c r="U57">
        <v>334.38784500000003</v>
      </c>
      <c r="V57">
        <v>18.155073000000002</v>
      </c>
      <c r="W57">
        <v>44.459598</v>
      </c>
      <c r="X57">
        <v>94.229388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8.7617809999999992</v>
      </c>
      <c r="AG57">
        <v>43.260047</v>
      </c>
      <c r="AH57">
        <v>0</v>
      </c>
      <c r="AI57">
        <v>0</v>
      </c>
      <c r="AJ57">
        <v>0</v>
      </c>
      <c r="AK57">
        <v>25.200659999999999</v>
      </c>
      <c r="AL57">
        <v>2.672228</v>
      </c>
      <c r="AM57">
        <v>0</v>
      </c>
      <c r="AN57">
        <v>0.67576099999999995</v>
      </c>
      <c r="AO57">
        <v>0</v>
      </c>
      <c r="AP57">
        <v>7.364725</v>
      </c>
      <c r="AQ57">
        <v>0</v>
      </c>
      <c r="AR57">
        <v>3.1735579999999999</v>
      </c>
      <c r="AS57">
        <v>5.1558830000000002</v>
      </c>
      <c r="AT57">
        <v>14.369934000000001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71.441621999999995</v>
      </c>
      <c r="BA57">
        <f t="shared" si="1"/>
        <v>2288.1087029999994</v>
      </c>
      <c r="BD57">
        <v>5.1100000000000003</v>
      </c>
      <c r="BE57">
        <v>1.84</v>
      </c>
      <c r="BF57">
        <v>2.12</v>
      </c>
      <c r="BG57">
        <v>1.72</v>
      </c>
      <c r="BH57">
        <v>5.8</v>
      </c>
      <c r="BI57">
        <v>0.8</v>
      </c>
      <c r="BJ57">
        <v>0.4</v>
      </c>
      <c r="BK57">
        <v>1.47</v>
      </c>
      <c r="BL57">
        <v>0.93</v>
      </c>
      <c r="BM57">
        <v>0</v>
      </c>
      <c r="BN57">
        <v>2.2400000000000002</v>
      </c>
      <c r="BO57">
        <v>3.61</v>
      </c>
      <c r="BP57">
        <v>0.25</v>
      </c>
      <c r="BQ57">
        <v>1.92</v>
      </c>
      <c r="BR57">
        <v>1.04</v>
      </c>
      <c r="BS57">
        <v>1.57</v>
      </c>
      <c r="BT57">
        <v>2.8452519999999999</v>
      </c>
      <c r="BU57">
        <v>1.2859339999999999</v>
      </c>
      <c r="BV57">
        <v>2.3055919999999999</v>
      </c>
      <c r="BW57">
        <v>0.93072600000000005</v>
      </c>
      <c r="BX57">
        <v>1.8774740000000001</v>
      </c>
      <c r="BY57">
        <v>2.5718679999999998</v>
      </c>
      <c r="BZ57">
        <v>1.2722180000000001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3.291992</v>
      </c>
      <c r="CK57">
        <v>1.7921339999999999</v>
      </c>
      <c r="CL57">
        <v>1.856811</v>
      </c>
      <c r="CM57">
        <v>3.365221</v>
      </c>
      <c r="CN57">
        <v>1.6974340000000001</v>
      </c>
      <c r="CO57">
        <v>4.1149899999999997</v>
      </c>
      <c r="CP57">
        <v>4.080495</v>
      </c>
      <c r="CQ57">
        <v>3.3948659999999999</v>
      </c>
      <c r="CR57">
        <v>0.800979</v>
      </c>
      <c r="CS57">
        <v>2.6770100000000001</v>
      </c>
      <c r="CT57">
        <v>0</v>
      </c>
      <c r="CU57">
        <v>0</v>
      </c>
      <c r="CV57">
        <v>0</v>
      </c>
      <c r="CW57">
        <v>0.46062599999999998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71.441621999999995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656.58374500000002</v>
      </c>
      <c r="L58">
        <v>466.53799800000002</v>
      </c>
      <c r="M58">
        <v>87.924335999999997</v>
      </c>
      <c r="N58">
        <v>114.17551899999999</v>
      </c>
      <c r="O58">
        <v>119.57368200000001</v>
      </c>
      <c r="P58">
        <v>130.73757499999999</v>
      </c>
      <c r="Q58">
        <v>15.97237</v>
      </c>
      <c r="R58">
        <v>39.987219000000003</v>
      </c>
      <c r="S58">
        <v>24.596993999999999</v>
      </c>
      <c r="T58">
        <v>4.2096000000000001E-2</v>
      </c>
      <c r="U58">
        <v>334.38784500000003</v>
      </c>
      <c r="V58">
        <v>18.155073000000002</v>
      </c>
      <c r="W58">
        <v>44.459598</v>
      </c>
      <c r="X58">
        <v>94.229388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8.7617809999999992</v>
      </c>
      <c r="AG58">
        <v>43.260047</v>
      </c>
      <c r="AH58">
        <v>0</v>
      </c>
      <c r="AI58">
        <v>0</v>
      </c>
      <c r="AJ58">
        <v>0</v>
      </c>
      <c r="AK58">
        <v>25.200659999999999</v>
      </c>
      <c r="AL58">
        <v>2.672228</v>
      </c>
      <c r="AM58">
        <v>0</v>
      </c>
      <c r="AN58">
        <v>0.67576099999999995</v>
      </c>
      <c r="AO58">
        <v>0</v>
      </c>
      <c r="AP58">
        <v>7.364725</v>
      </c>
      <c r="AQ58">
        <v>0</v>
      </c>
      <c r="AR58">
        <v>3.1735579999999999</v>
      </c>
      <c r="AS58">
        <v>5.1558830000000002</v>
      </c>
      <c r="AT58">
        <v>14.369934000000001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71.441621999999995</v>
      </c>
      <c r="BA58">
        <f t="shared" si="1"/>
        <v>2329.4396369999995</v>
      </c>
      <c r="BD58">
        <v>5.1100000000000003</v>
      </c>
      <c r="BE58">
        <v>1.84</v>
      </c>
      <c r="BF58">
        <v>2.12</v>
      </c>
      <c r="BG58">
        <v>1.72</v>
      </c>
      <c r="BH58">
        <v>5.8</v>
      </c>
      <c r="BI58">
        <v>0.8</v>
      </c>
      <c r="BJ58">
        <v>0.4</v>
      </c>
      <c r="BK58">
        <v>1.47</v>
      </c>
      <c r="BL58">
        <v>0.93</v>
      </c>
      <c r="BM58">
        <v>0</v>
      </c>
      <c r="BN58">
        <v>2.2400000000000002</v>
      </c>
      <c r="BO58">
        <v>3.61</v>
      </c>
      <c r="BP58">
        <v>0.25</v>
      </c>
      <c r="BQ58">
        <v>1.92</v>
      </c>
      <c r="BR58">
        <v>1.04</v>
      </c>
      <c r="BS58">
        <v>1.57</v>
      </c>
      <c r="BT58">
        <v>2.8452519999999999</v>
      </c>
      <c r="BU58">
        <v>1.2859339999999999</v>
      </c>
      <c r="BV58">
        <v>2.3055919999999999</v>
      </c>
      <c r="BW58">
        <v>0.93072600000000005</v>
      </c>
      <c r="BX58">
        <v>1.8774740000000001</v>
      </c>
      <c r="BY58">
        <v>2.5718679999999998</v>
      </c>
      <c r="BZ58">
        <v>1.2722180000000001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3.291992</v>
      </c>
      <c r="CK58">
        <v>1.7921339999999999</v>
      </c>
      <c r="CL58">
        <v>1.856811</v>
      </c>
      <c r="CM58">
        <v>3.365221</v>
      </c>
      <c r="CN58">
        <v>1.6974340000000001</v>
      </c>
      <c r="CO58">
        <v>4.1149899999999997</v>
      </c>
      <c r="CP58">
        <v>4.080495</v>
      </c>
      <c r="CQ58">
        <v>3.3948659999999999</v>
      </c>
      <c r="CR58">
        <v>0.800979</v>
      </c>
      <c r="CS58">
        <v>2.6770100000000001</v>
      </c>
      <c r="CT58">
        <v>0</v>
      </c>
      <c r="CU58">
        <v>0</v>
      </c>
      <c r="CV58">
        <v>0</v>
      </c>
      <c r="CW58">
        <v>0.46062599999999998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71.441621999999995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656.58374500000002</v>
      </c>
      <c r="L59">
        <v>466.53799800000002</v>
      </c>
      <c r="M59">
        <v>87.924335999999997</v>
      </c>
      <c r="N59">
        <v>114.17551899999999</v>
      </c>
      <c r="O59">
        <v>119.57368200000001</v>
      </c>
      <c r="P59">
        <v>130.73757499999999</v>
      </c>
      <c r="Q59">
        <v>15.97237</v>
      </c>
      <c r="R59">
        <v>39.987219000000003</v>
      </c>
      <c r="S59">
        <v>24.596993999999999</v>
      </c>
      <c r="T59">
        <v>0</v>
      </c>
      <c r="U59">
        <v>334.38784500000003</v>
      </c>
      <c r="V59">
        <v>18.155073000000002</v>
      </c>
      <c r="W59">
        <v>44.459598</v>
      </c>
      <c r="X59">
        <v>94.229388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8.7617809999999992</v>
      </c>
      <c r="AG59">
        <v>43.260047</v>
      </c>
      <c r="AH59">
        <v>0</v>
      </c>
      <c r="AI59">
        <v>0</v>
      </c>
      <c r="AJ59">
        <v>0</v>
      </c>
      <c r="AK59">
        <v>25.200659999999999</v>
      </c>
      <c r="AL59">
        <v>2.672228</v>
      </c>
      <c r="AM59">
        <v>0</v>
      </c>
      <c r="AN59">
        <v>0.67576099999999995</v>
      </c>
      <c r="AO59">
        <v>0</v>
      </c>
      <c r="AP59">
        <v>7.364725</v>
      </c>
      <c r="AQ59">
        <v>0</v>
      </c>
      <c r="AR59">
        <v>3.1735579999999999</v>
      </c>
      <c r="AS59">
        <v>7.7338240000000003</v>
      </c>
      <c r="AT59">
        <v>14.369934000000001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71.441621999999995</v>
      </c>
      <c r="BA59">
        <f t="shared" si="1"/>
        <v>2331.9754819999998</v>
      </c>
      <c r="BD59">
        <v>5.1100000000000003</v>
      </c>
      <c r="BE59">
        <v>1.84</v>
      </c>
      <c r="BF59">
        <v>2.12</v>
      </c>
      <c r="BG59">
        <v>1.72</v>
      </c>
      <c r="BH59">
        <v>5.8</v>
      </c>
      <c r="BI59">
        <v>0.8</v>
      </c>
      <c r="BJ59">
        <v>0.4</v>
      </c>
      <c r="BK59">
        <v>1.47</v>
      </c>
      <c r="BL59">
        <v>0.93</v>
      </c>
      <c r="BM59">
        <v>0</v>
      </c>
      <c r="BN59">
        <v>2.2400000000000002</v>
      </c>
      <c r="BO59">
        <v>3.61</v>
      </c>
      <c r="BP59">
        <v>0.25</v>
      </c>
      <c r="BQ59">
        <v>1.92</v>
      </c>
      <c r="BR59">
        <v>1.04</v>
      </c>
      <c r="BS59">
        <v>1.57</v>
      </c>
      <c r="BT59">
        <v>2.8452519999999999</v>
      </c>
      <c r="BU59">
        <v>1.2859339999999999</v>
      </c>
      <c r="BV59">
        <v>2.3055919999999999</v>
      </c>
      <c r="BW59">
        <v>0.93072600000000005</v>
      </c>
      <c r="BX59">
        <v>1.8774740000000001</v>
      </c>
      <c r="BY59">
        <v>2.5718679999999998</v>
      </c>
      <c r="BZ59">
        <v>1.2722180000000001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3.291992</v>
      </c>
      <c r="CK59">
        <v>1.7921339999999999</v>
      </c>
      <c r="CL59">
        <v>1.856811</v>
      </c>
      <c r="CM59">
        <v>3.365221</v>
      </c>
      <c r="CN59">
        <v>1.6974340000000001</v>
      </c>
      <c r="CO59">
        <v>4.1149899999999997</v>
      </c>
      <c r="CP59">
        <v>4.080495</v>
      </c>
      <c r="CQ59">
        <v>3.3948659999999999</v>
      </c>
      <c r="CR59">
        <v>0.800979</v>
      </c>
      <c r="CS59">
        <v>2.6770100000000001</v>
      </c>
      <c r="CT59">
        <v>0</v>
      </c>
      <c r="CU59">
        <v>0</v>
      </c>
      <c r="CV59">
        <v>0</v>
      </c>
      <c r="CW59">
        <v>0.46062599999999998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71.441621999999995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656.58374500000002</v>
      </c>
      <c r="L60">
        <v>466.53799800000002</v>
      </c>
      <c r="M60">
        <v>87.924335999999997</v>
      </c>
      <c r="N60">
        <v>114.17551899999999</v>
      </c>
      <c r="O60">
        <v>119.57368200000001</v>
      </c>
      <c r="P60">
        <v>130.73757499999999</v>
      </c>
      <c r="Q60">
        <v>15.97237</v>
      </c>
      <c r="R60">
        <v>39.987219000000003</v>
      </c>
      <c r="S60">
        <v>24.596993999999999</v>
      </c>
      <c r="T60">
        <v>0</v>
      </c>
      <c r="U60">
        <v>334.38784500000003</v>
      </c>
      <c r="V60">
        <v>18.155073000000002</v>
      </c>
      <c r="W60">
        <v>44.459598</v>
      </c>
      <c r="X60">
        <v>94.229388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8.7617809999999992</v>
      </c>
      <c r="AG60">
        <v>43.260047</v>
      </c>
      <c r="AH60">
        <v>0</v>
      </c>
      <c r="AI60">
        <v>0</v>
      </c>
      <c r="AJ60">
        <v>0</v>
      </c>
      <c r="AK60">
        <v>25.200659999999999</v>
      </c>
      <c r="AL60">
        <v>2.672228</v>
      </c>
      <c r="AM60">
        <v>0</v>
      </c>
      <c r="AN60">
        <v>0.67576099999999995</v>
      </c>
      <c r="AO60">
        <v>0</v>
      </c>
      <c r="AP60">
        <v>3.0686360000000001</v>
      </c>
      <c r="AQ60">
        <v>0</v>
      </c>
      <c r="AR60">
        <v>3.1735579999999999</v>
      </c>
      <c r="AS60">
        <v>7.7338240000000003</v>
      </c>
      <c r="AT60">
        <v>14.369934000000001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71.441621999999995</v>
      </c>
      <c r="BA60">
        <f t="shared" si="1"/>
        <v>2327.6793929999999</v>
      </c>
      <c r="BD60">
        <v>5.1100000000000003</v>
      </c>
      <c r="BE60">
        <v>1.84</v>
      </c>
      <c r="BF60">
        <v>2.12</v>
      </c>
      <c r="BG60">
        <v>1.72</v>
      </c>
      <c r="BH60">
        <v>5.8</v>
      </c>
      <c r="BI60">
        <v>0.8</v>
      </c>
      <c r="BJ60">
        <v>0.4</v>
      </c>
      <c r="BK60">
        <v>1.47</v>
      </c>
      <c r="BL60">
        <v>0.93</v>
      </c>
      <c r="BM60">
        <v>0</v>
      </c>
      <c r="BN60">
        <v>2.2400000000000002</v>
      </c>
      <c r="BO60">
        <v>3.61</v>
      </c>
      <c r="BP60">
        <v>0.25</v>
      </c>
      <c r="BQ60">
        <v>1.92</v>
      </c>
      <c r="BR60">
        <v>1.04</v>
      </c>
      <c r="BS60">
        <v>1.57</v>
      </c>
      <c r="BT60">
        <v>2.8452519999999999</v>
      </c>
      <c r="BU60">
        <v>1.2859339999999999</v>
      </c>
      <c r="BV60">
        <v>2.3055919999999999</v>
      </c>
      <c r="BW60">
        <v>0.93072600000000005</v>
      </c>
      <c r="BX60">
        <v>1.8774740000000001</v>
      </c>
      <c r="BY60">
        <v>2.5718679999999998</v>
      </c>
      <c r="BZ60">
        <v>1.2722180000000001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3.291992</v>
      </c>
      <c r="CK60">
        <v>1.7921339999999999</v>
      </c>
      <c r="CL60">
        <v>1.856811</v>
      </c>
      <c r="CM60">
        <v>3.365221</v>
      </c>
      <c r="CN60">
        <v>1.6974340000000001</v>
      </c>
      <c r="CO60">
        <v>4.1149899999999997</v>
      </c>
      <c r="CP60">
        <v>4.080495</v>
      </c>
      <c r="CQ60">
        <v>3.3948659999999999</v>
      </c>
      <c r="CR60">
        <v>0.800979</v>
      </c>
      <c r="CS60">
        <v>2.6770100000000001</v>
      </c>
      <c r="CT60">
        <v>0</v>
      </c>
      <c r="CU60">
        <v>0</v>
      </c>
      <c r="CV60">
        <v>0</v>
      </c>
      <c r="CW60">
        <v>0.46062599999999998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71.441621999999995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656.58374500000002</v>
      </c>
      <c r="L61">
        <v>466.53799800000002</v>
      </c>
      <c r="M61">
        <v>87.924335999999997</v>
      </c>
      <c r="N61">
        <v>114.17551899999999</v>
      </c>
      <c r="O61">
        <v>119.57368200000001</v>
      </c>
      <c r="P61">
        <v>130.73757499999999</v>
      </c>
      <c r="Q61">
        <v>15.97237</v>
      </c>
      <c r="R61">
        <v>39.987219000000003</v>
      </c>
      <c r="S61">
        <v>24.596993999999999</v>
      </c>
      <c r="T61">
        <v>0</v>
      </c>
      <c r="U61">
        <v>334.38784500000003</v>
      </c>
      <c r="V61">
        <v>17.435113000000001</v>
      </c>
      <c r="W61">
        <v>44.459598</v>
      </c>
      <c r="X61">
        <v>94.229388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8.7617809999999992</v>
      </c>
      <c r="AG61">
        <v>43.260047</v>
      </c>
      <c r="AH61">
        <v>0</v>
      </c>
      <c r="AI61">
        <v>0</v>
      </c>
      <c r="AJ61">
        <v>0</v>
      </c>
      <c r="AK61">
        <v>25.200659999999999</v>
      </c>
      <c r="AL61">
        <v>12.247712</v>
      </c>
      <c r="AM61">
        <v>0</v>
      </c>
      <c r="AN61">
        <v>0.67576099999999995</v>
      </c>
      <c r="AO61">
        <v>0</v>
      </c>
      <c r="AP61">
        <v>3.0686360000000001</v>
      </c>
      <c r="AQ61">
        <v>0</v>
      </c>
      <c r="AR61">
        <v>3.1735579999999999</v>
      </c>
      <c r="AS61">
        <v>7.7338240000000003</v>
      </c>
      <c r="AT61">
        <v>14.369934000000001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71.441621999999995</v>
      </c>
      <c r="BA61">
        <f t="shared" si="1"/>
        <v>2336.534917</v>
      </c>
      <c r="BD61">
        <v>5.1100000000000003</v>
      </c>
      <c r="BE61">
        <v>1.84</v>
      </c>
      <c r="BF61">
        <v>2.12</v>
      </c>
      <c r="BG61">
        <v>1.72</v>
      </c>
      <c r="BH61">
        <v>5.8</v>
      </c>
      <c r="BI61">
        <v>0.8</v>
      </c>
      <c r="BJ61">
        <v>0.4</v>
      </c>
      <c r="BK61">
        <v>1.47</v>
      </c>
      <c r="BL61">
        <v>0.93</v>
      </c>
      <c r="BM61">
        <v>0</v>
      </c>
      <c r="BN61">
        <v>2.2400000000000002</v>
      </c>
      <c r="BO61">
        <v>3.61</v>
      </c>
      <c r="BP61">
        <v>0.25</v>
      </c>
      <c r="BQ61">
        <v>1.92</v>
      </c>
      <c r="BR61">
        <v>1.04</v>
      </c>
      <c r="BS61">
        <v>1.57</v>
      </c>
      <c r="BT61">
        <v>2.8452519999999999</v>
      </c>
      <c r="BU61">
        <v>1.2859339999999999</v>
      </c>
      <c r="BV61">
        <v>2.3055919999999999</v>
      </c>
      <c r="BW61">
        <v>0.93072600000000005</v>
      </c>
      <c r="BX61">
        <v>1.8774740000000001</v>
      </c>
      <c r="BY61">
        <v>2.5718679999999998</v>
      </c>
      <c r="BZ61">
        <v>1.2722180000000001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3.291992</v>
      </c>
      <c r="CK61">
        <v>1.7921339999999999</v>
      </c>
      <c r="CL61">
        <v>1.856811</v>
      </c>
      <c r="CM61">
        <v>3.365221</v>
      </c>
      <c r="CN61">
        <v>1.6974340000000001</v>
      </c>
      <c r="CO61">
        <v>4.1149899999999997</v>
      </c>
      <c r="CP61">
        <v>4.080495</v>
      </c>
      <c r="CQ61">
        <v>3.3948659999999999</v>
      </c>
      <c r="CR61">
        <v>0.800979</v>
      </c>
      <c r="CS61">
        <v>2.6770100000000001</v>
      </c>
      <c r="CT61">
        <v>0</v>
      </c>
      <c r="CU61">
        <v>0</v>
      </c>
      <c r="CV61">
        <v>0</v>
      </c>
      <c r="CW61">
        <v>0.46062599999999998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71.441621999999995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656.58374500000002</v>
      </c>
      <c r="L62">
        <v>466.53799800000002</v>
      </c>
      <c r="M62">
        <v>87.924335999999997</v>
      </c>
      <c r="N62">
        <v>114.17551899999999</v>
      </c>
      <c r="O62">
        <v>119.57368200000001</v>
      </c>
      <c r="P62">
        <v>130.73757499999999</v>
      </c>
      <c r="Q62">
        <v>15.97237</v>
      </c>
      <c r="R62">
        <v>39.987219000000003</v>
      </c>
      <c r="S62">
        <v>24.596993999999999</v>
      </c>
      <c r="T62">
        <v>0</v>
      </c>
      <c r="U62">
        <v>334.38784500000003</v>
      </c>
      <c r="V62">
        <v>17.435113000000001</v>
      </c>
      <c r="W62">
        <v>44.459598</v>
      </c>
      <c r="X62">
        <v>94.229388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8.7617809999999992</v>
      </c>
      <c r="AG62">
        <v>43.260047</v>
      </c>
      <c r="AH62">
        <v>0</v>
      </c>
      <c r="AI62">
        <v>0</v>
      </c>
      <c r="AJ62">
        <v>0</v>
      </c>
      <c r="AK62">
        <v>25.200659999999999</v>
      </c>
      <c r="AL62">
        <v>38.41328</v>
      </c>
      <c r="AM62">
        <v>0</v>
      </c>
      <c r="AN62">
        <v>0.67576099999999995</v>
      </c>
      <c r="AO62">
        <v>0</v>
      </c>
      <c r="AP62">
        <v>3.0686360000000001</v>
      </c>
      <c r="AQ62">
        <v>0</v>
      </c>
      <c r="AR62">
        <v>3.1735579999999999</v>
      </c>
      <c r="AS62">
        <v>7.7338240000000003</v>
      </c>
      <c r="AT62">
        <v>14.369934000000001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71.411621999999994</v>
      </c>
      <c r="BA62">
        <f t="shared" si="1"/>
        <v>2362.6704850000006</v>
      </c>
      <c r="BD62">
        <v>5.1100000000000003</v>
      </c>
      <c r="BE62">
        <v>1.84</v>
      </c>
      <c r="BF62">
        <v>2.12</v>
      </c>
      <c r="BG62">
        <v>1.72</v>
      </c>
      <c r="BH62">
        <v>5.8</v>
      </c>
      <c r="BI62">
        <v>0.77</v>
      </c>
      <c r="BJ62">
        <v>0.4</v>
      </c>
      <c r="BK62">
        <v>1.47</v>
      </c>
      <c r="BL62">
        <v>0.93</v>
      </c>
      <c r="BM62">
        <v>0</v>
      </c>
      <c r="BN62">
        <v>2.2400000000000002</v>
      </c>
      <c r="BO62">
        <v>3.61</v>
      </c>
      <c r="BP62">
        <v>0.25</v>
      </c>
      <c r="BQ62">
        <v>1.92</v>
      </c>
      <c r="BR62">
        <v>1.04</v>
      </c>
      <c r="BS62">
        <v>1.57</v>
      </c>
      <c r="BT62">
        <v>2.8452519999999999</v>
      </c>
      <c r="BU62">
        <v>1.2859339999999999</v>
      </c>
      <c r="BV62">
        <v>2.3055919999999999</v>
      </c>
      <c r="BW62">
        <v>0.93072600000000005</v>
      </c>
      <c r="BX62">
        <v>1.8774740000000001</v>
      </c>
      <c r="BY62">
        <v>2.5718679999999998</v>
      </c>
      <c r="BZ62">
        <v>1.2722180000000001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3.291992</v>
      </c>
      <c r="CK62">
        <v>1.7921339999999999</v>
      </c>
      <c r="CL62">
        <v>1.856811</v>
      </c>
      <c r="CM62">
        <v>3.365221</v>
      </c>
      <c r="CN62">
        <v>1.6974340000000001</v>
      </c>
      <c r="CO62">
        <v>4.1149899999999997</v>
      </c>
      <c r="CP62">
        <v>4.080495</v>
      </c>
      <c r="CQ62">
        <v>3.3948659999999999</v>
      </c>
      <c r="CR62">
        <v>0.800979</v>
      </c>
      <c r="CS62">
        <v>2.6770100000000001</v>
      </c>
      <c r="CT62">
        <v>0</v>
      </c>
      <c r="CU62">
        <v>0</v>
      </c>
      <c r="CV62">
        <v>0</v>
      </c>
      <c r="CW62">
        <v>0.46062599999999998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71.411621999999994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656.58374500000002</v>
      </c>
      <c r="L63">
        <v>466.53799800000002</v>
      </c>
      <c r="M63">
        <v>87.924335999999997</v>
      </c>
      <c r="N63">
        <v>114.17551899999999</v>
      </c>
      <c r="O63">
        <v>119.57368200000001</v>
      </c>
      <c r="P63">
        <v>130.73757499999999</v>
      </c>
      <c r="Q63">
        <v>15.97237</v>
      </c>
      <c r="R63">
        <v>39.987219000000003</v>
      </c>
      <c r="S63">
        <v>24.596993999999999</v>
      </c>
      <c r="T63">
        <v>0</v>
      </c>
      <c r="U63">
        <v>334.38784500000003</v>
      </c>
      <c r="V63">
        <v>17.435113000000001</v>
      </c>
      <c r="W63">
        <v>44.459598</v>
      </c>
      <c r="X63">
        <v>94.229388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8.7617809999999992</v>
      </c>
      <c r="AG63">
        <v>43.260047</v>
      </c>
      <c r="AH63">
        <v>0</v>
      </c>
      <c r="AI63">
        <v>0</v>
      </c>
      <c r="AJ63">
        <v>0</v>
      </c>
      <c r="AK63">
        <v>25.200659999999999</v>
      </c>
      <c r="AL63">
        <v>38.41328</v>
      </c>
      <c r="AM63">
        <v>0</v>
      </c>
      <c r="AN63">
        <v>0.67576099999999995</v>
      </c>
      <c r="AO63">
        <v>0</v>
      </c>
      <c r="AP63">
        <v>3.0686360000000001</v>
      </c>
      <c r="AQ63">
        <v>0</v>
      </c>
      <c r="AR63">
        <v>3.1735579999999999</v>
      </c>
      <c r="AS63">
        <v>7.7338240000000003</v>
      </c>
      <c r="AT63">
        <v>14.369934000000001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71.381621999999993</v>
      </c>
      <c r="BA63">
        <f t="shared" si="1"/>
        <v>2362.6404850000004</v>
      </c>
      <c r="BD63">
        <v>5.1100000000000003</v>
      </c>
      <c r="BE63">
        <v>1.84</v>
      </c>
      <c r="BF63">
        <v>2.12</v>
      </c>
      <c r="BG63">
        <v>1.72</v>
      </c>
      <c r="BH63">
        <v>5.8</v>
      </c>
      <c r="BI63">
        <v>0.77</v>
      </c>
      <c r="BJ63">
        <v>0.4</v>
      </c>
      <c r="BK63">
        <v>1.47</v>
      </c>
      <c r="BL63">
        <v>0.9</v>
      </c>
      <c r="BM63">
        <v>0</v>
      </c>
      <c r="BN63">
        <v>2.2400000000000002</v>
      </c>
      <c r="BO63">
        <v>3.61</v>
      </c>
      <c r="BP63">
        <v>0.25</v>
      </c>
      <c r="BQ63">
        <v>1.92</v>
      </c>
      <c r="BR63">
        <v>1.04</v>
      </c>
      <c r="BS63">
        <v>1.57</v>
      </c>
      <c r="BT63">
        <v>2.8452519999999999</v>
      </c>
      <c r="BU63">
        <v>1.2859339999999999</v>
      </c>
      <c r="BV63">
        <v>2.3055919999999999</v>
      </c>
      <c r="BW63">
        <v>0.93072600000000005</v>
      </c>
      <c r="BX63">
        <v>1.8774740000000001</v>
      </c>
      <c r="BY63">
        <v>2.5718679999999998</v>
      </c>
      <c r="BZ63">
        <v>1.2722180000000001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3.291992</v>
      </c>
      <c r="CK63">
        <v>1.7921339999999999</v>
      </c>
      <c r="CL63">
        <v>1.856811</v>
      </c>
      <c r="CM63">
        <v>3.365221</v>
      </c>
      <c r="CN63">
        <v>1.6974340000000001</v>
      </c>
      <c r="CO63">
        <v>4.1149899999999997</v>
      </c>
      <c r="CP63">
        <v>4.080495</v>
      </c>
      <c r="CQ63">
        <v>3.3948659999999999</v>
      </c>
      <c r="CR63">
        <v>0.800979</v>
      </c>
      <c r="CS63">
        <v>2.6770100000000001</v>
      </c>
      <c r="CT63">
        <v>0</v>
      </c>
      <c r="CU63">
        <v>0</v>
      </c>
      <c r="CV63">
        <v>0</v>
      </c>
      <c r="CW63">
        <v>0.46062599999999998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71.381621999999993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656.58374500000002</v>
      </c>
      <c r="L64">
        <v>502.94959799999998</v>
      </c>
      <c r="M64">
        <v>87.924335999999997</v>
      </c>
      <c r="N64">
        <v>114.17551899999999</v>
      </c>
      <c r="O64">
        <v>119.57368200000001</v>
      </c>
      <c r="P64">
        <v>130.73757499999999</v>
      </c>
      <c r="Q64">
        <v>15.97237</v>
      </c>
      <c r="R64">
        <v>39.987219000000003</v>
      </c>
      <c r="S64">
        <v>24.596993999999999</v>
      </c>
      <c r="T64">
        <v>0</v>
      </c>
      <c r="U64">
        <v>334.38784500000003</v>
      </c>
      <c r="V64">
        <v>17.435113000000001</v>
      </c>
      <c r="W64">
        <v>44.459598</v>
      </c>
      <c r="X64">
        <v>94.229388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8.7617809999999992</v>
      </c>
      <c r="AG64">
        <v>43.260047</v>
      </c>
      <c r="AH64">
        <v>0</v>
      </c>
      <c r="AI64">
        <v>0</v>
      </c>
      <c r="AJ64">
        <v>0</v>
      </c>
      <c r="AK64">
        <v>25.200659999999999</v>
      </c>
      <c r="AL64">
        <v>38.41328</v>
      </c>
      <c r="AM64">
        <v>0</v>
      </c>
      <c r="AN64">
        <v>0.67576099999999995</v>
      </c>
      <c r="AO64">
        <v>0</v>
      </c>
      <c r="AP64">
        <v>3.0686360000000001</v>
      </c>
      <c r="AQ64">
        <v>0</v>
      </c>
      <c r="AR64">
        <v>3.1735579999999999</v>
      </c>
      <c r="AS64">
        <v>7.7338240000000003</v>
      </c>
      <c r="AT64">
        <v>14.369934000000001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71.381621999999993</v>
      </c>
      <c r="BA64">
        <f t="shared" si="1"/>
        <v>2399.0520850000003</v>
      </c>
      <c r="BD64">
        <v>5.1100000000000003</v>
      </c>
      <c r="BE64">
        <v>1.84</v>
      </c>
      <c r="BF64">
        <v>2.12</v>
      </c>
      <c r="BG64">
        <v>1.72</v>
      </c>
      <c r="BH64">
        <v>5.8</v>
      </c>
      <c r="BI64">
        <v>0.77</v>
      </c>
      <c r="BJ64">
        <v>0.4</v>
      </c>
      <c r="BK64">
        <v>1.47</v>
      </c>
      <c r="BL64">
        <v>0.9</v>
      </c>
      <c r="BM64">
        <v>0</v>
      </c>
      <c r="BN64">
        <v>2.2400000000000002</v>
      </c>
      <c r="BO64">
        <v>3.61</v>
      </c>
      <c r="BP64">
        <v>0.25</v>
      </c>
      <c r="BQ64">
        <v>1.92</v>
      </c>
      <c r="BR64">
        <v>1.04</v>
      </c>
      <c r="BS64">
        <v>1.57</v>
      </c>
      <c r="BT64">
        <v>2.8452519999999999</v>
      </c>
      <c r="BU64">
        <v>1.2859339999999999</v>
      </c>
      <c r="BV64">
        <v>2.3055919999999999</v>
      </c>
      <c r="BW64">
        <v>0.93072600000000005</v>
      </c>
      <c r="BX64">
        <v>1.8774740000000001</v>
      </c>
      <c r="BY64">
        <v>2.5718679999999998</v>
      </c>
      <c r="BZ64">
        <v>1.2722180000000001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3.291992</v>
      </c>
      <c r="CK64">
        <v>1.7921339999999999</v>
      </c>
      <c r="CL64">
        <v>1.856811</v>
      </c>
      <c r="CM64">
        <v>3.365221</v>
      </c>
      <c r="CN64">
        <v>1.6974340000000001</v>
      </c>
      <c r="CO64">
        <v>4.1149899999999997</v>
      </c>
      <c r="CP64">
        <v>4.080495</v>
      </c>
      <c r="CQ64">
        <v>3.3948659999999999</v>
      </c>
      <c r="CR64">
        <v>0.800979</v>
      </c>
      <c r="CS64">
        <v>2.6770100000000001</v>
      </c>
      <c r="CT64">
        <v>0</v>
      </c>
      <c r="CU64">
        <v>0</v>
      </c>
      <c r="CV64">
        <v>0</v>
      </c>
      <c r="CW64">
        <v>0.46062599999999998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71.381621999999993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656.58374500000002</v>
      </c>
      <c r="L65">
        <v>502.94959799999998</v>
      </c>
      <c r="M65">
        <v>87.924335999999997</v>
      </c>
      <c r="N65">
        <v>114.17551899999999</v>
      </c>
      <c r="O65">
        <v>119.57368200000001</v>
      </c>
      <c r="P65">
        <v>130.73757499999999</v>
      </c>
      <c r="Q65">
        <v>15.97237</v>
      </c>
      <c r="R65">
        <v>39.987219000000003</v>
      </c>
      <c r="S65">
        <v>24.596993999999999</v>
      </c>
      <c r="T65">
        <v>0</v>
      </c>
      <c r="U65">
        <v>334.38784500000003</v>
      </c>
      <c r="V65">
        <v>17.435113000000001</v>
      </c>
      <c r="W65">
        <v>44.459598</v>
      </c>
      <c r="X65">
        <v>94.229388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8.7617809999999992</v>
      </c>
      <c r="AG65">
        <v>43.260047</v>
      </c>
      <c r="AH65">
        <v>0</v>
      </c>
      <c r="AI65">
        <v>0</v>
      </c>
      <c r="AJ65">
        <v>0</v>
      </c>
      <c r="AK65">
        <v>25.200659999999999</v>
      </c>
      <c r="AL65">
        <v>38.41328</v>
      </c>
      <c r="AM65">
        <v>0</v>
      </c>
      <c r="AN65">
        <v>0.67576099999999995</v>
      </c>
      <c r="AO65">
        <v>0</v>
      </c>
      <c r="AP65">
        <v>3.0686360000000001</v>
      </c>
      <c r="AQ65">
        <v>0</v>
      </c>
      <c r="AR65">
        <v>3.1735579999999999</v>
      </c>
      <c r="AS65">
        <v>7.7338240000000003</v>
      </c>
      <c r="AT65">
        <v>14.369934000000001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71.381621999999993</v>
      </c>
      <c r="BA65">
        <f t="shared" si="1"/>
        <v>2399.0520850000003</v>
      </c>
      <c r="BD65">
        <v>5.1100000000000003</v>
      </c>
      <c r="BE65">
        <v>1.84</v>
      </c>
      <c r="BF65">
        <v>2.12</v>
      </c>
      <c r="BG65">
        <v>1.72</v>
      </c>
      <c r="BH65">
        <v>5.8</v>
      </c>
      <c r="BI65">
        <v>0.77</v>
      </c>
      <c r="BJ65">
        <v>0.4</v>
      </c>
      <c r="BK65">
        <v>1.47</v>
      </c>
      <c r="BL65">
        <v>0.9</v>
      </c>
      <c r="BM65">
        <v>0</v>
      </c>
      <c r="BN65">
        <v>2.2400000000000002</v>
      </c>
      <c r="BO65">
        <v>3.61</v>
      </c>
      <c r="BP65">
        <v>0.25</v>
      </c>
      <c r="BQ65">
        <v>1.92</v>
      </c>
      <c r="BR65">
        <v>1.04</v>
      </c>
      <c r="BS65">
        <v>1.57</v>
      </c>
      <c r="BT65">
        <v>2.8452519999999999</v>
      </c>
      <c r="BU65">
        <v>1.2859339999999999</v>
      </c>
      <c r="BV65">
        <v>2.3055919999999999</v>
      </c>
      <c r="BW65">
        <v>0.93072600000000005</v>
      </c>
      <c r="BX65">
        <v>1.8774740000000001</v>
      </c>
      <c r="BY65">
        <v>2.5718679999999998</v>
      </c>
      <c r="BZ65">
        <v>1.2722180000000001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3.291992</v>
      </c>
      <c r="CK65">
        <v>1.7921339999999999</v>
      </c>
      <c r="CL65">
        <v>1.856811</v>
      </c>
      <c r="CM65">
        <v>3.365221</v>
      </c>
      <c r="CN65">
        <v>1.6974340000000001</v>
      </c>
      <c r="CO65">
        <v>4.1149899999999997</v>
      </c>
      <c r="CP65">
        <v>4.080495</v>
      </c>
      <c r="CQ65">
        <v>3.3948659999999999</v>
      </c>
      <c r="CR65">
        <v>0.800979</v>
      </c>
      <c r="CS65">
        <v>2.6770100000000001</v>
      </c>
      <c r="CT65">
        <v>0</v>
      </c>
      <c r="CU65">
        <v>0</v>
      </c>
      <c r="CV65">
        <v>0</v>
      </c>
      <c r="CW65">
        <v>0.46062599999999998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71.381621999999993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656.58374500000002</v>
      </c>
      <c r="L66">
        <v>559.77085799999998</v>
      </c>
      <c r="M66">
        <v>87.924335999999997</v>
      </c>
      <c r="N66">
        <v>114.17551899999999</v>
      </c>
      <c r="O66">
        <v>119.57368200000001</v>
      </c>
      <c r="P66">
        <v>130.73757499999999</v>
      </c>
      <c r="Q66">
        <v>14.218864</v>
      </c>
      <c r="R66">
        <v>39.987219000000003</v>
      </c>
      <c r="S66">
        <v>23.351334000000001</v>
      </c>
      <c r="T66">
        <v>0</v>
      </c>
      <c r="U66">
        <v>334.38784500000003</v>
      </c>
      <c r="V66">
        <v>17.435113000000001</v>
      </c>
      <c r="W66">
        <v>44.459598</v>
      </c>
      <c r="X66">
        <v>94.229388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8.7617809999999992</v>
      </c>
      <c r="AG66">
        <v>43.260047</v>
      </c>
      <c r="AH66">
        <v>0</v>
      </c>
      <c r="AI66">
        <v>0</v>
      </c>
      <c r="AJ66">
        <v>0</v>
      </c>
      <c r="AK66">
        <v>25.200659999999999</v>
      </c>
      <c r="AL66">
        <v>12.247712</v>
      </c>
      <c r="AM66">
        <v>0</v>
      </c>
      <c r="AN66">
        <v>0.67576099999999995</v>
      </c>
      <c r="AO66">
        <v>0</v>
      </c>
      <c r="AP66">
        <v>3.0686360000000001</v>
      </c>
      <c r="AQ66">
        <v>15.620576</v>
      </c>
      <c r="AR66">
        <v>3.1735579999999999</v>
      </c>
      <c r="AS66">
        <v>7.7338240000000003</v>
      </c>
      <c r="AT66">
        <v>14.369934000000001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71.381621999999993</v>
      </c>
      <c r="BA66">
        <f t="shared" si="1"/>
        <v>2442.3291869999998</v>
      </c>
      <c r="BD66">
        <v>5.1100000000000003</v>
      </c>
      <c r="BE66">
        <v>1.84</v>
      </c>
      <c r="BF66">
        <v>2.12</v>
      </c>
      <c r="BG66">
        <v>1.72</v>
      </c>
      <c r="BH66">
        <v>5.8</v>
      </c>
      <c r="BI66">
        <v>0.77</v>
      </c>
      <c r="BJ66">
        <v>0.4</v>
      </c>
      <c r="BK66">
        <v>1.47</v>
      </c>
      <c r="BL66">
        <v>0.9</v>
      </c>
      <c r="BM66">
        <v>0</v>
      </c>
      <c r="BN66">
        <v>2.2400000000000002</v>
      </c>
      <c r="BO66">
        <v>3.61</v>
      </c>
      <c r="BP66">
        <v>0.25</v>
      </c>
      <c r="BQ66">
        <v>1.92</v>
      </c>
      <c r="BR66">
        <v>1.04</v>
      </c>
      <c r="BS66">
        <v>1.57</v>
      </c>
      <c r="BT66">
        <v>2.8452519999999999</v>
      </c>
      <c r="BU66">
        <v>1.2859339999999999</v>
      </c>
      <c r="BV66">
        <v>2.3055919999999999</v>
      </c>
      <c r="BW66">
        <v>0.93072600000000005</v>
      </c>
      <c r="BX66">
        <v>1.8774740000000001</v>
      </c>
      <c r="BY66">
        <v>2.5718679999999998</v>
      </c>
      <c r="BZ66">
        <v>1.2722180000000001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3.291992</v>
      </c>
      <c r="CK66">
        <v>1.7921339999999999</v>
      </c>
      <c r="CL66">
        <v>1.856811</v>
      </c>
      <c r="CM66">
        <v>3.365221</v>
      </c>
      <c r="CN66">
        <v>1.6974340000000001</v>
      </c>
      <c r="CO66">
        <v>4.1149899999999997</v>
      </c>
      <c r="CP66">
        <v>4.080495</v>
      </c>
      <c r="CQ66">
        <v>3.3948659999999999</v>
      </c>
      <c r="CR66">
        <v>0.800979</v>
      </c>
      <c r="CS66">
        <v>2.6770100000000001</v>
      </c>
      <c r="CT66">
        <v>0</v>
      </c>
      <c r="CU66">
        <v>0</v>
      </c>
      <c r="CV66">
        <v>0</v>
      </c>
      <c r="CW66">
        <v>0.46062599999999998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71.381621999999993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656.58374500000002</v>
      </c>
      <c r="L67">
        <v>503.03583600000002</v>
      </c>
      <c r="M67">
        <v>87.924335999999997</v>
      </c>
      <c r="N67">
        <v>114.17551899999999</v>
      </c>
      <c r="O67">
        <v>119.57368200000001</v>
      </c>
      <c r="P67">
        <v>130.73757499999999</v>
      </c>
      <c r="Q67">
        <v>16.083708999999999</v>
      </c>
      <c r="R67">
        <v>39.987219000000003</v>
      </c>
      <c r="S67">
        <v>24.903618000000002</v>
      </c>
      <c r="T67">
        <v>0</v>
      </c>
      <c r="U67">
        <v>334.38784500000003</v>
      </c>
      <c r="V67">
        <v>17.382068</v>
      </c>
      <c r="W67">
        <v>44.459598</v>
      </c>
      <c r="X67">
        <v>94.229388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8.7617809999999992</v>
      </c>
      <c r="AG67">
        <v>43.260047</v>
      </c>
      <c r="AH67">
        <v>0</v>
      </c>
      <c r="AI67">
        <v>0</v>
      </c>
      <c r="AJ67">
        <v>0</v>
      </c>
      <c r="AK67">
        <v>25.200659999999999</v>
      </c>
      <c r="AL67">
        <v>2.672228</v>
      </c>
      <c r="AM67">
        <v>0</v>
      </c>
      <c r="AN67">
        <v>0.67576099999999995</v>
      </c>
      <c r="AO67">
        <v>0</v>
      </c>
      <c r="AP67">
        <v>3.0686360000000001</v>
      </c>
      <c r="AQ67">
        <v>31.241153000000001</v>
      </c>
      <c r="AR67">
        <v>3.1735579999999999</v>
      </c>
      <c r="AS67">
        <v>7.7338240000000003</v>
      </c>
      <c r="AT67">
        <v>14.369934000000001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71.381621999999993</v>
      </c>
      <c r="BA67">
        <f t="shared" si="1"/>
        <v>2395.0033419999995</v>
      </c>
      <c r="BD67">
        <v>5.1100000000000003</v>
      </c>
      <c r="BE67">
        <v>1.84</v>
      </c>
      <c r="BF67">
        <v>2.12</v>
      </c>
      <c r="BG67">
        <v>1.72</v>
      </c>
      <c r="BH67">
        <v>5.8</v>
      </c>
      <c r="BI67">
        <v>0.77</v>
      </c>
      <c r="BJ67">
        <v>0.4</v>
      </c>
      <c r="BK67">
        <v>1.47</v>
      </c>
      <c r="BL67">
        <v>0.9</v>
      </c>
      <c r="BM67">
        <v>0</v>
      </c>
      <c r="BN67">
        <v>2.2400000000000002</v>
      </c>
      <c r="BO67">
        <v>3.61</v>
      </c>
      <c r="BP67">
        <v>0.25</v>
      </c>
      <c r="BQ67">
        <v>1.92</v>
      </c>
      <c r="BR67">
        <v>1.04</v>
      </c>
      <c r="BS67">
        <v>1.57</v>
      </c>
      <c r="BT67">
        <v>2.8452519999999999</v>
      </c>
      <c r="BU67">
        <v>1.2859339999999999</v>
      </c>
      <c r="BV67">
        <v>2.3055919999999999</v>
      </c>
      <c r="BW67">
        <v>0.93072600000000005</v>
      </c>
      <c r="BX67">
        <v>1.8774740000000001</v>
      </c>
      <c r="BY67">
        <v>2.5718679999999998</v>
      </c>
      <c r="BZ67">
        <v>1.2722180000000001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3.291992</v>
      </c>
      <c r="CK67">
        <v>1.7921339999999999</v>
      </c>
      <c r="CL67">
        <v>1.856811</v>
      </c>
      <c r="CM67">
        <v>3.365221</v>
      </c>
      <c r="CN67">
        <v>1.6974340000000001</v>
      </c>
      <c r="CO67">
        <v>4.1149899999999997</v>
      </c>
      <c r="CP67">
        <v>4.080495</v>
      </c>
      <c r="CQ67">
        <v>3.3948659999999999</v>
      </c>
      <c r="CR67">
        <v>0.800979</v>
      </c>
      <c r="CS67">
        <v>2.6770100000000001</v>
      </c>
      <c r="CT67">
        <v>0</v>
      </c>
      <c r="CU67">
        <v>0</v>
      </c>
      <c r="CV67">
        <v>0</v>
      </c>
      <c r="CW67">
        <v>0.46062599999999998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71.381621999999993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656.58374500000002</v>
      </c>
      <c r="L68">
        <v>598.85583599999995</v>
      </c>
      <c r="M68">
        <v>87.924335999999997</v>
      </c>
      <c r="N68">
        <v>114.17551899999999</v>
      </c>
      <c r="O68">
        <v>119.57368200000001</v>
      </c>
      <c r="P68">
        <v>130.73757499999999</v>
      </c>
      <c r="Q68">
        <v>16.211919999999999</v>
      </c>
      <c r="R68">
        <v>39.987219000000003</v>
      </c>
      <c r="S68">
        <v>24.903618000000002</v>
      </c>
      <c r="T68">
        <v>0</v>
      </c>
      <c r="U68">
        <v>334.38784500000003</v>
      </c>
      <c r="V68">
        <v>17.382068</v>
      </c>
      <c r="W68">
        <v>44.459598</v>
      </c>
      <c r="X68">
        <v>94.229388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16.300132000000001</v>
      </c>
      <c r="AF68">
        <v>8.7617809999999992</v>
      </c>
      <c r="AG68">
        <v>43.260047</v>
      </c>
      <c r="AH68">
        <v>0</v>
      </c>
      <c r="AI68">
        <v>0</v>
      </c>
      <c r="AJ68">
        <v>0</v>
      </c>
      <c r="AK68">
        <v>25.200659999999999</v>
      </c>
      <c r="AL68">
        <v>2.672228</v>
      </c>
      <c r="AM68">
        <v>0</v>
      </c>
      <c r="AN68">
        <v>0.67576099999999995</v>
      </c>
      <c r="AO68">
        <v>0</v>
      </c>
      <c r="AP68">
        <v>3.0686360000000001</v>
      </c>
      <c r="AQ68">
        <v>46.861728999999997</v>
      </c>
      <c r="AR68">
        <v>3.1735579999999999</v>
      </c>
      <c r="AS68">
        <v>7.7338240000000003</v>
      </c>
      <c r="AT68">
        <v>14.369934000000001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71.381621999999993</v>
      </c>
      <c r="BA68">
        <f t="shared" ref="BA68:BA99" si="4">SUM(B68:AZ68)</f>
        <v>2522.872261</v>
      </c>
      <c r="BD68">
        <v>5.1100000000000003</v>
      </c>
      <c r="BE68">
        <v>1.84</v>
      </c>
      <c r="BF68">
        <v>2.12</v>
      </c>
      <c r="BG68">
        <v>1.72</v>
      </c>
      <c r="BH68">
        <v>5.8</v>
      </c>
      <c r="BI68">
        <v>0.77</v>
      </c>
      <c r="BJ68">
        <v>0.4</v>
      </c>
      <c r="BK68">
        <v>1.47</v>
      </c>
      <c r="BL68">
        <v>0.9</v>
      </c>
      <c r="BM68">
        <v>0</v>
      </c>
      <c r="BN68">
        <v>2.2400000000000002</v>
      </c>
      <c r="BO68">
        <v>3.61</v>
      </c>
      <c r="BP68">
        <v>0.25</v>
      </c>
      <c r="BQ68">
        <v>1.92</v>
      </c>
      <c r="BR68">
        <v>1.04</v>
      </c>
      <c r="BS68">
        <v>1.57</v>
      </c>
      <c r="BT68">
        <v>2.8452519999999999</v>
      </c>
      <c r="BU68">
        <v>1.2859339999999999</v>
      </c>
      <c r="BV68">
        <v>2.3055919999999999</v>
      </c>
      <c r="BW68">
        <v>0.93072600000000005</v>
      </c>
      <c r="BX68">
        <v>1.8774740000000001</v>
      </c>
      <c r="BY68">
        <v>2.5718679999999998</v>
      </c>
      <c r="BZ68">
        <v>1.2722180000000001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3.291992</v>
      </c>
      <c r="CK68">
        <v>1.7921339999999999</v>
      </c>
      <c r="CL68">
        <v>1.856811</v>
      </c>
      <c r="CM68">
        <v>3.365221</v>
      </c>
      <c r="CN68">
        <v>1.6974340000000001</v>
      </c>
      <c r="CO68">
        <v>4.1149899999999997</v>
      </c>
      <c r="CP68">
        <v>4.080495</v>
      </c>
      <c r="CQ68">
        <v>3.3948659999999999</v>
      </c>
      <c r="CR68">
        <v>0.800979</v>
      </c>
      <c r="CS68">
        <v>2.6770100000000001</v>
      </c>
      <c r="CT68">
        <v>0</v>
      </c>
      <c r="CU68">
        <v>0</v>
      </c>
      <c r="CV68">
        <v>0</v>
      </c>
      <c r="CW68">
        <v>0.46062599999999998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71.381621999999993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656.58374500000002</v>
      </c>
      <c r="L69">
        <v>598.85583599999995</v>
      </c>
      <c r="M69">
        <v>87.924335999999997</v>
      </c>
      <c r="N69">
        <v>114.17551899999999</v>
      </c>
      <c r="O69">
        <v>119.57368200000001</v>
      </c>
      <c r="P69">
        <v>130.73757499999999</v>
      </c>
      <c r="Q69">
        <v>16.211919999999999</v>
      </c>
      <c r="R69">
        <v>39.987219000000003</v>
      </c>
      <c r="S69">
        <v>24.903618000000002</v>
      </c>
      <c r="T69">
        <v>0</v>
      </c>
      <c r="U69">
        <v>334.38784500000003</v>
      </c>
      <c r="V69">
        <v>17.382068</v>
      </c>
      <c r="W69">
        <v>44.459598</v>
      </c>
      <c r="X69">
        <v>94.229388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16.300132000000001</v>
      </c>
      <c r="AF69">
        <v>17.523561999999998</v>
      </c>
      <c r="AG69">
        <v>43.260047</v>
      </c>
      <c r="AH69">
        <v>3.463797</v>
      </c>
      <c r="AI69">
        <v>0</v>
      </c>
      <c r="AJ69">
        <v>0</v>
      </c>
      <c r="AK69">
        <v>25.200659999999999</v>
      </c>
      <c r="AL69">
        <v>2.672228</v>
      </c>
      <c r="AM69">
        <v>0</v>
      </c>
      <c r="AN69">
        <v>0.67576099999999995</v>
      </c>
      <c r="AO69">
        <v>0</v>
      </c>
      <c r="AP69">
        <v>3.0686360000000001</v>
      </c>
      <c r="AQ69">
        <v>60.711551999999998</v>
      </c>
      <c r="AR69">
        <v>2.1157059999999999</v>
      </c>
      <c r="AS69">
        <v>7.7338240000000003</v>
      </c>
      <c r="AT69">
        <v>14.369934000000001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71.403085999999988</v>
      </c>
      <c r="BA69">
        <f t="shared" si="4"/>
        <v>2547.9112739999996</v>
      </c>
      <c r="BD69">
        <v>5.1100000000000003</v>
      </c>
      <c r="BE69">
        <v>1.84</v>
      </c>
      <c r="BF69">
        <v>2.12</v>
      </c>
      <c r="BG69">
        <v>1.72</v>
      </c>
      <c r="BH69">
        <v>5.8</v>
      </c>
      <c r="BI69">
        <v>0.77</v>
      </c>
      <c r="BJ69">
        <v>0.4</v>
      </c>
      <c r="BK69">
        <v>1.47</v>
      </c>
      <c r="BL69">
        <v>0.9</v>
      </c>
      <c r="BM69">
        <v>0</v>
      </c>
      <c r="BN69">
        <v>2.2400000000000002</v>
      </c>
      <c r="BO69">
        <v>3.61</v>
      </c>
      <c r="BP69">
        <v>0.25</v>
      </c>
      <c r="BQ69">
        <v>1.92</v>
      </c>
      <c r="BR69">
        <v>1.04</v>
      </c>
      <c r="BS69">
        <v>1.57</v>
      </c>
      <c r="BT69">
        <v>2.8452519999999999</v>
      </c>
      <c r="BU69">
        <v>1.2859339999999999</v>
      </c>
      <c r="BV69">
        <v>2.3055919999999999</v>
      </c>
      <c r="BW69">
        <v>0.93072600000000005</v>
      </c>
      <c r="BX69">
        <v>1.8774740000000001</v>
      </c>
      <c r="BY69">
        <v>2.5718679999999998</v>
      </c>
      <c r="BZ69">
        <v>1.2722180000000001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3.291992</v>
      </c>
      <c r="CK69">
        <v>1.7921339999999999</v>
      </c>
      <c r="CL69">
        <v>1.856811</v>
      </c>
      <c r="CM69">
        <v>3.365221</v>
      </c>
      <c r="CN69">
        <v>1.6974340000000001</v>
      </c>
      <c r="CO69">
        <v>4.1149899999999997</v>
      </c>
      <c r="CP69">
        <v>4.080495</v>
      </c>
      <c r="CQ69">
        <v>3.3948659999999999</v>
      </c>
      <c r="CR69">
        <v>0.800979</v>
      </c>
      <c r="CS69">
        <v>2.6770100000000001</v>
      </c>
      <c r="CT69">
        <v>0</v>
      </c>
      <c r="CU69">
        <v>0</v>
      </c>
      <c r="CV69">
        <v>2.1464E-2</v>
      </c>
      <c r="CW69">
        <v>0.46062599999999998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71.403085999999988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656.58374500000002</v>
      </c>
      <c r="L70">
        <v>598.85583599999995</v>
      </c>
      <c r="M70">
        <v>87.924335999999997</v>
      </c>
      <c r="N70">
        <v>114.17551899999999</v>
      </c>
      <c r="O70">
        <v>119.57368200000001</v>
      </c>
      <c r="P70">
        <v>130.73757499999999</v>
      </c>
      <c r="Q70">
        <v>16.211919999999999</v>
      </c>
      <c r="R70">
        <v>39.987219000000003</v>
      </c>
      <c r="S70">
        <v>24.903618000000002</v>
      </c>
      <c r="T70">
        <v>0</v>
      </c>
      <c r="U70">
        <v>334.38784500000003</v>
      </c>
      <c r="V70">
        <v>17.382068</v>
      </c>
      <c r="W70">
        <v>44.459598</v>
      </c>
      <c r="X70">
        <v>94.229388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1.3098590000000001</v>
      </c>
      <c r="AE70">
        <v>16.300132000000001</v>
      </c>
      <c r="AF70">
        <v>17.523561999999998</v>
      </c>
      <c r="AG70">
        <v>43.260047</v>
      </c>
      <c r="AH70">
        <v>18.723227999999999</v>
      </c>
      <c r="AI70">
        <v>0</v>
      </c>
      <c r="AJ70">
        <v>0</v>
      </c>
      <c r="AK70">
        <v>25.200659999999999</v>
      </c>
      <c r="AL70">
        <v>2.672228</v>
      </c>
      <c r="AM70">
        <v>0</v>
      </c>
      <c r="AN70">
        <v>0.67576099999999995</v>
      </c>
      <c r="AO70">
        <v>0</v>
      </c>
      <c r="AP70">
        <v>3.0686360000000001</v>
      </c>
      <c r="AQ70">
        <v>62.482306000000001</v>
      </c>
      <c r="AR70">
        <v>2.1157059999999999</v>
      </c>
      <c r="AS70">
        <v>7.7338240000000003</v>
      </c>
      <c r="AT70">
        <v>14.369934000000001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71.531867999999989</v>
      </c>
      <c r="BA70">
        <f t="shared" si="4"/>
        <v>2566.3800999999994</v>
      </c>
      <c r="BD70">
        <v>5.1100000000000003</v>
      </c>
      <c r="BE70">
        <v>1.84</v>
      </c>
      <c r="BF70">
        <v>2.12</v>
      </c>
      <c r="BG70">
        <v>1.72</v>
      </c>
      <c r="BH70">
        <v>5.8</v>
      </c>
      <c r="BI70">
        <v>0.77</v>
      </c>
      <c r="BJ70">
        <v>0.4</v>
      </c>
      <c r="BK70">
        <v>1.47</v>
      </c>
      <c r="BL70">
        <v>0.9</v>
      </c>
      <c r="BM70">
        <v>0</v>
      </c>
      <c r="BN70">
        <v>2.2400000000000002</v>
      </c>
      <c r="BO70">
        <v>3.61</v>
      </c>
      <c r="BP70">
        <v>0.25</v>
      </c>
      <c r="BQ70">
        <v>1.92</v>
      </c>
      <c r="BR70">
        <v>1.04</v>
      </c>
      <c r="BS70">
        <v>1.57</v>
      </c>
      <c r="BT70">
        <v>2.8452519999999999</v>
      </c>
      <c r="BU70">
        <v>1.2859339999999999</v>
      </c>
      <c r="BV70">
        <v>2.3055919999999999</v>
      </c>
      <c r="BW70">
        <v>0.93072600000000005</v>
      </c>
      <c r="BX70">
        <v>1.8774740000000001</v>
      </c>
      <c r="BY70">
        <v>2.5718679999999998</v>
      </c>
      <c r="BZ70">
        <v>1.2722180000000001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3.291992</v>
      </c>
      <c r="CK70">
        <v>1.7921339999999999</v>
      </c>
      <c r="CL70">
        <v>1.856811</v>
      </c>
      <c r="CM70">
        <v>3.365221</v>
      </c>
      <c r="CN70">
        <v>1.6974340000000001</v>
      </c>
      <c r="CO70">
        <v>4.1149899999999997</v>
      </c>
      <c r="CP70">
        <v>4.080495</v>
      </c>
      <c r="CQ70">
        <v>3.3948659999999999</v>
      </c>
      <c r="CR70">
        <v>0.800979</v>
      </c>
      <c r="CS70">
        <v>2.6770100000000001</v>
      </c>
      <c r="CT70">
        <v>0</v>
      </c>
      <c r="CU70">
        <v>0</v>
      </c>
      <c r="CV70">
        <v>0.15024599999999999</v>
      </c>
      <c r="CW70">
        <v>0.46062599999999998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71.531867999999989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656.58374500000002</v>
      </c>
      <c r="L71">
        <v>598.85583599999995</v>
      </c>
      <c r="M71">
        <v>87.924335999999997</v>
      </c>
      <c r="N71">
        <v>114.17551899999999</v>
      </c>
      <c r="O71">
        <v>119.57368200000001</v>
      </c>
      <c r="P71">
        <v>130.73757499999999</v>
      </c>
      <c r="Q71">
        <v>16.211919999999999</v>
      </c>
      <c r="R71">
        <v>39.987219000000003</v>
      </c>
      <c r="S71">
        <v>24.903618000000002</v>
      </c>
      <c r="T71">
        <v>0</v>
      </c>
      <c r="U71">
        <v>334.38784500000003</v>
      </c>
      <c r="V71">
        <v>17.382068</v>
      </c>
      <c r="W71">
        <v>44.459598</v>
      </c>
      <c r="X71">
        <v>94.229388</v>
      </c>
      <c r="Y71">
        <v>0</v>
      </c>
      <c r="Z71">
        <v>0</v>
      </c>
      <c r="AA71">
        <v>3.7848899999999999</v>
      </c>
      <c r="AB71">
        <v>0</v>
      </c>
      <c r="AC71">
        <v>0</v>
      </c>
      <c r="AD71">
        <v>9.0380299999999991</v>
      </c>
      <c r="AE71">
        <v>32.600264000000003</v>
      </c>
      <c r="AF71">
        <v>17.523561999999998</v>
      </c>
      <c r="AG71">
        <v>43.260047</v>
      </c>
      <c r="AH71">
        <v>37.446455999999998</v>
      </c>
      <c r="AI71">
        <v>0</v>
      </c>
      <c r="AJ71">
        <v>0</v>
      </c>
      <c r="AK71">
        <v>25.200659999999999</v>
      </c>
      <c r="AL71">
        <v>2.672228</v>
      </c>
      <c r="AM71">
        <v>2.6427160000000001</v>
      </c>
      <c r="AN71">
        <v>0.67576099999999995</v>
      </c>
      <c r="AO71">
        <v>0</v>
      </c>
      <c r="AP71">
        <v>7.364725</v>
      </c>
      <c r="AQ71">
        <v>62.482306000000001</v>
      </c>
      <c r="AR71">
        <v>2.1157059999999999</v>
      </c>
      <c r="AS71">
        <v>5.1558830000000002</v>
      </c>
      <c r="AT71">
        <v>14.369934000000001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72.004069000000001</v>
      </c>
      <c r="BA71">
        <f t="shared" si="4"/>
        <v>2617.7495859999999</v>
      </c>
      <c r="BD71">
        <v>5.1100000000000003</v>
      </c>
      <c r="BE71">
        <v>1.84</v>
      </c>
      <c r="BF71">
        <v>2.12</v>
      </c>
      <c r="BG71">
        <v>1.72</v>
      </c>
      <c r="BH71">
        <v>5.8</v>
      </c>
      <c r="BI71">
        <v>0.77</v>
      </c>
      <c r="BJ71">
        <v>0.4</v>
      </c>
      <c r="BK71">
        <v>1.47</v>
      </c>
      <c r="BL71">
        <v>0.9</v>
      </c>
      <c r="BM71">
        <v>0</v>
      </c>
      <c r="BN71">
        <v>2.2400000000000002</v>
      </c>
      <c r="BO71">
        <v>3.61</v>
      </c>
      <c r="BP71">
        <v>0.25</v>
      </c>
      <c r="BQ71">
        <v>1.92</v>
      </c>
      <c r="BR71">
        <v>1.04</v>
      </c>
      <c r="BS71">
        <v>1.57</v>
      </c>
      <c r="BT71">
        <v>2.8452519999999999</v>
      </c>
      <c r="BU71">
        <v>1.2859339999999999</v>
      </c>
      <c r="BV71">
        <v>2.3055919999999999</v>
      </c>
      <c r="BW71">
        <v>0.93072600000000005</v>
      </c>
      <c r="BX71">
        <v>1.8774740000000001</v>
      </c>
      <c r="BY71">
        <v>2.5718679999999998</v>
      </c>
      <c r="BZ71">
        <v>1.2722180000000001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3.291992</v>
      </c>
      <c r="CK71">
        <v>1.7921339999999999</v>
      </c>
      <c r="CL71">
        <v>1.856811</v>
      </c>
      <c r="CM71">
        <v>3.365221</v>
      </c>
      <c r="CN71">
        <v>1.6974340000000001</v>
      </c>
      <c r="CO71">
        <v>4.1149899999999997</v>
      </c>
      <c r="CP71">
        <v>4.080495</v>
      </c>
      <c r="CQ71">
        <v>3.3948659999999999</v>
      </c>
      <c r="CR71">
        <v>0.800979</v>
      </c>
      <c r="CS71">
        <v>2.6770100000000001</v>
      </c>
      <c r="CT71">
        <v>0</v>
      </c>
      <c r="CU71">
        <v>0.32195499999999999</v>
      </c>
      <c r="CV71">
        <v>0.30049199999999998</v>
      </c>
      <c r="CW71">
        <v>0.46062599999999998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72.004069000000001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656.58374500000002</v>
      </c>
      <c r="L72">
        <v>598.85583599999995</v>
      </c>
      <c r="M72">
        <v>87.924335999999997</v>
      </c>
      <c r="N72">
        <v>114.17551899999999</v>
      </c>
      <c r="O72">
        <v>119.57368200000001</v>
      </c>
      <c r="P72">
        <v>130.73757499999999</v>
      </c>
      <c r="Q72">
        <v>16.211919999999999</v>
      </c>
      <c r="R72">
        <v>39.987219000000003</v>
      </c>
      <c r="S72">
        <v>24.903618000000002</v>
      </c>
      <c r="T72">
        <v>0</v>
      </c>
      <c r="U72">
        <v>334.38784500000003</v>
      </c>
      <c r="V72">
        <v>17.382068</v>
      </c>
      <c r="W72">
        <v>44.459598</v>
      </c>
      <c r="X72">
        <v>94.229388</v>
      </c>
      <c r="Y72">
        <v>0</v>
      </c>
      <c r="Z72">
        <v>1.05402</v>
      </c>
      <c r="AA72">
        <v>7.5697799999999997</v>
      </c>
      <c r="AB72">
        <v>11.969834000000001</v>
      </c>
      <c r="AC72">
        <v>9.6082929999999998</v>
      </c>
      <c r="AD72">
        <v>18.076059999999998</v>
      </c>
      <c r="AE72">
        <v>32.600264000000003</v>
      </c>
      <c r="AF72">
        <v>17.523561999999998</v>
      </c>
      <c r="AG72">
        <v>43.260047</v>
      </c>
      <c r="AH72">
        <v>65.531298000000007</v>
      </c>
      <c r="AI72">
        <v>0</v>
      </c>
      <c r="AJ72">
        <v>0</v>
      </c>
      <c r="AK72">
        <v>25.200659999999999</v>
      </c>
      <c r="AL72">
        <v>2.672228</v>
      </c>
      <c r="AM72">
        <v>3.964073</v>
      </c>
      <c r="AN72">
        <v>0.67576099999999995</v>
      </c>
      <c r="AO72">
        <v>0</v>
      </c>
      <c r="AP72">
        <v>7.364725</v>
      </c>
      <c r="AQ72">
        <v>62.482306000000001</v>
      </c>
      <c r="AR72">
        <v>2.1157059999999999</v>
      </c>
      <c r="AS72">
        <v>5.1558830000000002</v>
      </c>
      <c r="AT72">
        <v>14.369934000000001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72.551391999999993</v>
      </c>
      <c r="BA72">
        <f t="shared" si="4"/>
        <v>2683.1581749999991</v>
      </c>
      <c r="BD72">
        <v>5.1100000000000003</v>
      </c>
      <c r="BE72">
        <v>1.84</v>
      </c>
      <c r="BF72">
        <v>2.12</v>
      </c>
      <c r="BG72">
        <v>1.72</v>
      </c>
      <c r="BH72">
        <v>5.8</v>
      </c>
      <c r="BI72">
        <v>0.77</v>
      </c>
      <c r="BJ72">
        <v>0.4</v>
      </c>
      <c r="BK72">
        <v>1.47</v>
      </c>
      <c r="BL72">
        <v>0.9</v>
      </c>
      <c r="BM72">
        <v>0</v>
      </c>
      <c r="BN72">
        <v>2.2400000000000002</v>
      </c>
      <c r="BO72">
        <v>3.61</v>
      </c>
      <c r="BP72">
        <v>0.25</v>
      </c>
      <c r="BQ72">
        <v>1.92</v>
      </c>
      <c r="BR72">
        <v>1.04</v>
      </c>
      <c r="BS72">
        <v>1.57</v>
      </c>
      <c r="BT72">
        <v>2.8452519999999999</v>
      </c>
      <c r="BU72">
        <v>1.2859339999999999</v>
      </c>
      <c r="BV72">
        <v>2.3055919999999999</v>
      </c>
      <c r="BW72">
        <v>0.93072600000000005</v>
      </c>
      <c r="BX72">
        <v>1.8774740000000001</v>
      </c>
      <c r="BY72">
        <v>2.5718679999999998</v>
      </c>
      <c r="BZ72">
        <v>1.2722180000000001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3.291992</v>
      </c>
      <c r="CK72">
        <v>1.7921339999999999</v>
      </c>
      <c r="CL72">
        <v>1.856811</v>
      </c>
      <c r="CM72">
        <v>3.365221</v>
      </c>
      <c r="CN72">
        <v>1.6974340000000001</v>
      </c>
      <c r="CO72">
        <v>4.1149899999999997</v>
      </c>
      <c r="CP72">
        <v>4.080495</v>
      </c>
      <c r="CQ72">
        <v>3.3948659999999999</v>
      </c>
      <c r="CR72">
        <v>0.800979</v>
      </c>
      <c r="CS72">
        <v>2.6770100000000001</v>
      </c>
      <c r="CT72">
        <v>0</v>
      </c>
      <c r="CU72">
        <v>0.64390999999999998</v>
      </c>
      <c r="CV72">
        <v>0.52585999999999999</v>
      </c>
      <c r="CW72">
        <v>0.46062599999999998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72.551391999999993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656.58374500000002</v>
      </c>
      <c r="L73">
        <v>598.85583599999995</v>
      </c>
      <c r="M73">
        <v>87.924335999999997</v>
      </c>
      <c r="N73">
        <v>114.17551899999999</v>
      </c>
      <c r="O73">
        <v>119.57368200000001</v>
      </c>
      <c r="P73">
        <v>130.73757499999999</v>
      </c>
      <c r="Q73">
        <v>16.211919999999999</v>
      </c>
      <c r="R73">
        <v>39.987219000000003</v>
      </c>
      <c r="S73">
        <v>24.903618000000002</v>
      </c>
      <c r="T73">
        <v>0</v>
      </c>
      <c r="U73">
        <v>334.38784500000003</v>
      </c>
      <c r="V73">
        <v>17.382068</v>
      </c>
      <c r="W73">
        <v>44.459598</v>
      </c>
      <c r="X73">
        <v>94.229388</v>
      </c>
      <c r="Y73">
        <v>0</v>
      </c>
      <c r="Z73">
        <v>6.8511300000000004</v>
      </c>
      <c r="AA73">
        <v>13.398510999999999</v>
      </c>
      <c r="AB73">
        <v>17.289760999999999</v>
      </c>
      <c r="AC73">
        <v>19.216586</v>
      </c>
      <c r="AD73">
        <v>27.114090000000001</v>
      </c>
      <c r="AE73">
        <v>49.027740000000001</v>
      </c>
      <c r="AF73">
        <v>17.523561999999998</v>
      </c>
      <c r="AG73">
        <v>43.260047</v>
      </c>
      <c r="AH73">
        <v>107.65856100000001</v>
      </c>
      <c r="AI73">
        <v>3.7915969999999999</v>
      </c>
      <c r="AJ73">
        <v>0</v>
      </c>
      <c r="AK73">
        <v>25.200659999999999</v>
      </c>
      <c r="AL73">
        <v>2.672228</v>
      </c>
      <c r="AM73">
        <v>9.2495049999999992</v>
      </c>
      <c r="AN73">
        <v>0.67576099999999995</v>
      </c>
      <c r="AO73">
        <v>0</v>
      </c>
      <c r="AP73">
        <v>7.364725</v>
      </c>
      <c r="AQ73">
        <v>62.482306000000001</v>
      </c>
      <c r="AR73">
        <v>2.1157059999999999</v>
      </c>
      <c r="AS73">
        <v>5.1558830000000002</v>
      </c>
      <c r="AT73">
        <v>14.369934000000001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73.429104000000009</v>
      </c>
      <c r="BA73">
        <f t="shared" si="4"/>
        <v>2787.2597459999993</v>
      </c>
      <c r="BD73">
        <v>5.1100000000000003</v>
      </c>
      <c r="BE73">
        <v>1.84</v>
      </c>
      <c r="BF73">
        <v>2.12</v>
      </c>
      <c r="BG73">
        <v>1.72</v>
      </c>
      <c r="BH73">
        <v>5.8</v>
      </c>
      <c r="BI73">
        <v>0.77</v>
      </c>
      <c r="BJ73">
        <v>0.4</v>
      </c>
      <c r="BK73">
        <v>1.47</v>
      </c>
      <c r="BL73">
        <v>0.9</v>
      </c>
      <c r="BM73">
        <v>0</v>
      </c>
      <c r="BN73">
        <v>2.2400000000000002</v>
      </c>
      <c r="BO73">
        <v>3.61</v>
      </c>
      <c r="BP73">
        <v>0.25</v>
      </c>
      <c r="BQ73">
        <v>1.92</v>
      </c>
      <c r="BR73">
        <v>1.04</v>
      </c>
      <c r="BS73">
        <v>1.57</v>
      </c>
      <c r="BT73">
        <v>2.8452519999999999</v>
      </c>
      <c r="BU73">
        <v>1.2859339999999999</v>
      </c>
      <c r="BV73">
        <v>2.3055919999999999</v>
      </c>
      <c r="BW73">
        <v>0.93072600000000005</v>
      </c>
      <c r="BX73">
        <v>1.8774740000000001</v>
      </c>
      <c r="BY73">
        <v>2.5718679999999998</v>
      </c>
      <c r="BZ73">
        <v>1.2722180000000001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3.291992</v>
      </c>
      <c r="CK73">
        <v>1.7921339999999999</v>
      </c>
      <c r="CL73">
        <v>1.856811</v>
      </c>
      <c r="CM73">
        <v>3.365221</v>
      </c>
      <c r="CN73">
        <v>1.6974340000000001</v>
      </c>
      <c r="CO73">
        <v>4.1149899999999997</v>
      </c>
      <c r="CP73">
        <v>4.080495</v>
      </c>
      <c r="CQ73">
        <v>3.3948659999999999</v>
      </c>
      <c r="CR73">
        <v>0.800979</v>
      </c>
      <c r="CS73">
        <v>2.6770100000000001</v>
      </c>
      <c r="CT73">
        <v>0.220386</v>
      </c>
      <c r="CU73">
        <v>0.965866</v>
      </c>
      <c r="CV73">
        <v>0.86123000000000005</v>
      </c>
      <c r="CW73">
        <v>0.46062599999999998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73.429104000000009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656.58374500000002</v>
      </c>
      <c r="L74">
        <v>598.85583599999995</v>
      </c>
      <c r="M74">
        <v>87.924335999999997</v>
      </c>
      <c r="N74">
        <v>114.17551899999999</v>
      </c>
      <c r="O74">
        <v>119.57368200000001</v>
      </c>
      <c r="P74">
        <v>130.73757499999999</v>
      </c>
      <c r="Q74">
        <v>16.211919999999999</v>
      </c>
      <c r="R74">
        <v>39.987219000000003</v>
      </c>
      <c r="S74">
        <v>24.903618000000002</v>
      </c>
      <c r="T74">
        <v>0</v>
      </c>
      <c r="U74">
        <v>334.38784500000003</v>
      </c>
      <c r="V74">
        <v>17.382068</v>
      </c>
      <c r="W74">
        <v>44.459598</v>
      </c>
      <c r="X74">
        <v>94.229388</v>
      </c>
      <c r="Y74">
        <v>0</v>
      </c>
      <c r="Z74">
        <v>12.542838</v>
      </c>
      <c r="AA74">
        <v>13.462097</v>
      </c>
      <c r="AB74">
        <v>39.420654999999996</v>
      </c>
      <c r="AC74">
        <v>28.853957000000001</v>
      </c>
      <c r="AD74">
        <v>36.152118999999999</v>
      </c>
      <c r="AE74">
        <v>49.068491000000002</v>
      </c>
      <c r="AF74">
        <v>29.497995</v>
      </c>
      <c r="AG74">
        <v>43.260047</v>
      </c>
      <c r="AH74">
        <v>138.73911899999999</v>
      </c>
      <c r="AI74">
        <v>16.430254999999999</v>
      </c>
      <c r="AJ74">
        <v>0</v>
      </c>
      <c r="AK74">
        <v>25.200659999999999</v>
      </c>
      <c r="AL74">
        <v>2.672228</v>
      </c>
      <c r="AM74">
        <v>15.697730999999999</v>
      </c>
      <c r="AN74">
        <v>0.67576099999999995</v>
      </c>
      <c r="AO74">
        <v>0</v>
      </c>
      <c r="AP74">
        <v>3.4368720000000001</v>
      </c>
      <c r="AQ74">
        <v>62.482306000000001</v>
      </c>
      <c r="AR74">
        <v>3.1735579999999999</v>
      </c>
      <c r="AS74">
        <v>5.1558830000000002</v>
      </c>
      <c r="AT74">
        <v>14.369934000000001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75.026422999999994</v>
      </c>
      <c r="BA74">
        <f t="shared" si="4"/>
        <v>2894.7312779999997</v>
      </c>
      <c r="BD74">
        <v>5.1100000000000003</v>
      </c>
      <c r="BE74">
        <v>1.84</v>
      </c>
      <c r="BF74">
        <v>2.12</v>
      </c>
      <c r="BG74">
        <v>1.72</v>
      </c>
      <c r="BH74">
        <v>5.8</v>
      </c>
      <c r="BI74">
        <v>0.77</v>
      </c>
      <c r="BJ74">
        <v>0.4</v>
      </c>
      <c r="BK74">
        <v>1.47</v>
      </c>
      <c r="BL74">
        <v>0.9</v>
      </c>
      <c r="BM74">
        <v>0</v>
      </c>
      <c r="BN74">
        <v>2.2400000000000002</v>
      </c>
      <c r="BO74">
        <v>3.61</v>
      </c>
      <c r="BP74">
        <v>0.25</v>
      </c>
      <c r="BQ74">
        <v>1.92</v>
      </c>
      <c r="BR74">
        <v>1.04</v>
      </c>
      <c r="BS74">
        <v>1.57</v>
      </c>
      <c r="BT74">
        <v>2.8452519999999999</v>
      </c>
      <c r="BU74">
        <v>1.2859339999999999</v>
      </c>
      <c r="BV74">
        <v>2.3055919999999999</v>
      </c>
      <c r="BW74">
        <v>0.93072600000000005</v>
      </c>
      <c r="BX74">
        <v>1.8774740000000001</v>
      </c>
      <c r="BY74">
        <v>2.5718679999999998</v>
      </c>
      <c r="BZ74">
        <v>1.2722180000000001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3.291992</v>
      </c>
      <c r="CK74">
        <v>1.7921339999999999</v>
      </c>
      <c r="CL74">
        <v>1.856811</v>
      </c>
      <c r="CM74">
        <v>3.365221</v>
      </c>
      <c r="CN74">
        <v>1.6974340000000001</v>
      </c>
      <c r="CO74">
        <v>4.1149899999999997</v>
      </c>
      <c r="CP74">
        <v>4.080495</v>
      </c>
      <c r="CQ74">
        <v>3.3948659999999999</v>
      </c>
      <c r="CR74">
        <v>0.800979</v>
      </c>
      <c r="CS74">
        <v>2.6770100000000001</v>
      </c>
      <c r="CT74">
        <v>0.95647499999999996</v>
      </c>
      <c r="CU74">
        <v>1.5936779999999999</v>
      </c>
      <c r="CV74">
        <v>1.0946480000000001</v>
      </c>
      <c r="CW74">
        <v>0.46062599999999998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75.026422999999994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656.58374500000002</v>
      </c>
      <c r="L75">
        <v>598.85583599999995</v>
      </c>
      <c r="M75">
        <v>87.924335999999997</v>
      </c>
      <c r="N75">
        <v>114.17551899999999</v>
      </c>
      <c r="O75">
        <v>119.57368200000001</v>
      </c>
      <c r="P75">
        <v>130.73757499999999</v>
      </c>
      <c r="Q75">
        <v>10.510630000000001</v>
      </c>
      <c r="R75">
        <v>39.987219000000003</v>
      </c>
      <c r="S75">
        <v>24.903618000000002</v>
      </c>
      <c r="T75">
        <v>0</v>
      </c>
      <c r="U75">
        <v>334.38784500000003</v>
      </c>
      <c r="V75">
        <v>17.382068</v>
      </c>
      <c r="W75">
        <v>44.459598</v>
      </c>
      <c r="X75">
        <v>94.229388</v>
      </c>
      <c r="Y75">
        <v>0</v>
      </c>
      <c r="Z75">
        <v>12.542838</v>
      </c>
      <c r="AA75">
        <v>13.462097</v>
      </c>
      <c r="AB75">
        <v>39.420654999999996</v>
      </c>
      <c r="AC75">
        <v>28.853957000000001</v>
      </c>
      <c r="AD75">
        <v>36.152118999999999</v>
      </c>
      <c r="AE75">
        <v>49.068491000000002</v>
      </c>
      <c r="AF75">
        <v>29.497995</v>
      </c>
      <c r="AG75">
        <v>43.260047</v>
      </c>
      <c r="AH75">
        <v>138.73911899999999</v>
      </c>
      <c r="AI75">
        <v>16.430254999999999</v>
      </c>
      <c r="AJ75">
        <v>0</v>
      </c>
      <c r="AK75">
        <v>25.200659999999999</v>
      </c>
      <c r="AL75">
        <v>2.672228</v>
      </c>
      <c r="AM75">
        <v>15.697730999999999</v>
      </c>
      <c r="AN75">
        <v>0.67576099999999995</v>
      </c>
      <c r="AO75">
        <v>0</v>
      </c>
      <c r="AP75">
        <v>3.4368720000000001</v>
      </c>
      <c r="AQ75">
        <v>62.482306000000001</v>
      </c>
      <c r="AR75">
        <v>4.2314109999999996</v>
      </c>
      <c r="AS75">
        <v>5.1558830000000002</v>
      </c>
      <c r="AT75">
        <v>14.369934000000001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75.026422999999994</v>
      </c>
      <c r="BA75">
        <f t="shared" si="4"/>
        <v>2890.087841</v>
      </c>
      <c r="BD75">
        <v>5.1100000000000003</v>
      </c>
      <c r="BE75">
        <v>1.84</v>
      </c>
      <c r="BF75">
        <v>2.12</v>
      </c>
      <c r="BG75">
        <v>1.72</v>
      </c>
      <c r="BH75">
        <v>5.8</v>
      </c>
      <c r="BI75">
        <v>0.77</v>
      </c>
      <c r="BJ75">
        <v>0.4</v>
      </c>
      <c r="BK75">
        <v>1.47</v>
      </c>
      <c r="BL75">
        <v>0.9</v>
      </c>
      <c r="BM75">
        <v>0</v>
      </c>
      <c r="BN75">
        <v>2.2400000000000002</v>
      </c>
      <c r="BO75">
        <v>3.61</v>
      </c>
      <c r="BP75">
        <v>0.25</v>
      </c>
      <c r="BQ75">
        <v>1.92</v>
      </c>
      <c r="BR75">
        <v>1.04</v>
      </c>
      <c r="BS75">
        <v>1.57</v>
      </c>
      <c r="BT75">
        <v>2.8452519999999999</v>
      </c>
      <c r="BU75">
        <v>1.2859339999999999</v>
      </c>
      <c r="BV75">
        <v>2.3055919999999999</v>
      </c>
      <c r="BW75">
        <v>0.93072600000000005</v>
      </c>
      <c r="BX75">
        <v>1.8774740000000001</v>
      </c>
      <c r="BY75">
        <v>2.5718679999999998</v>
      </c>
      <c r="BZ75">
        <v>1.2722180000000001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3.291992</v>
      </c>
      <c r="CK75">
        <v>1.7921339999999999</v>
      </c>
      <c r="CL75">
        <v>1.856811</v>
      </c>
      <c r="CM75">
        <v>3.365221</v>
      </c>
      <c r="CN75">
        <v>1.6974340000000001</v>
      </c>
      <c r="CO75">
        <v>4.1149899999999997</v>
      </c>
      <c r="CP75">
        <v>4.080495</v>
      </c>
      <c r="CQ75">
        <v>3.3948659999999999</v>
      </c>
      <c r="CR75">
        <v>0.800979</v>
      </c>
      <c r="CS75">
        <v>2.6770100000000001</v>
      </c>
      <c r="CT75">
        <v>0.95647499999999996</v>
      </c>
      <c r="CU75">
        <v>1.5936779999999999</v>
      </c>
      <c r="CV75">
        <v>1.0946480000000001</v>
      </c>
      <c r="CW75">
        <v>0.46062599999999998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75.026422999999994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656.58374500000002</v>
      </c>
      <c r="L76">
        <v>598.85583599999995</v>
      </c>
      <c r="M76">
        <v>87.924335999999997</v>
      </c>
      <c r="N76">
        <v>114.17551899999999</v>
      </c>
      <c r="O76">
        <v>119.57368200000001</v>
      </c>
      <c r="P76">
        <v>130.73757499999999</v>
      </c>
      <c r="Q76">
        <v>12.677032000000001</v>
      </c>
      <c r="R76">
        <v>39.987219000000003</v>
      </c>
      <c r="S76">
        <v>24.903618000000002</v>
      </c>
      <c r="T76">
        <v>0</v>
      </c>
      <c r="U76">
        <v>334.38784500000003</v>
      </c>
      <c r="V76">
        <v>17.382068</v>
      </c>
      <c r="W76">
        <v>44.459598</v>
      </c>
      <c r="X76">
        <v>94.229388</v>
      </c>
      <c r="Y76">
        <v>0</v>
      </c>
      <c r="Z76">
        <v>12.542838</v>
      </c>
      <c r="AA76">
        <v>13.462097</v>
      </c>
      <c r="AB76">
        <v>39.420654999999996</v>
      </c>
      <c r="AC76">
        <v>28.853957000000001</v>
      </c>
      <c r="AD76">
        <v>36.152118999999999</v>
      </c>
      <c r="AE76">
        <v>49.068491000000002</v>
      </c>
      <c r="AF76">
        <v>29.497995</v>
      </c>
      <c r="AG76">
        <v>43.260047</v>
      </c>
      <c r="AH76">
        <v>138.73911899999999</v>
      </c>
      <c r="AI76">
        <v>16.430254999999999</v>
      </c>
      <c r="AJ76">
        <v>0</v>
      </c>
      <c r="AK76">
        <v>25.200659999999999</v>
      </c>
      <c r="AL76">
        <v>2.672228</v>
      </c>
      <c r="AM76">
        <v>15.697730999999999</v>
      </c>
      <c r="AN76">
        <v>0.67576099999999995</v>
      </c>
      <c r="AO76">
        <v>0</v>
      </c>
      <c r="AP76">
        <v>3.4368720000000001</v>
      </c>
      <c r="AQ76">
        <v>62.482306000000001</v>
      </c>
      <c r="AR76">
        <v>4.2314109999999996</v>
      </c>
      <c r="AS76">
        <v>7.7338240000000003</v>
      </c>
      <c r="AT76">
        <v>14.369934000000001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75.026422999999994</v>
      </c>
      <c r="BA76">
        <f t="shared" si="4"/>
        <v>2894.8321839999999</v>
      </c>
      <c r="BD76">
        <v>5.1100000000000003</v>
      </c>
      <c r="BE76">
        <v>1.84</v>
      </c>
      <c r="BF76">
        <v>2.12</v>
      </c>
      <c r="BG76">
        <v>1.72</v>
      </c>
      <c r="BH76">
        <v>5.8</v>
      </c>
      <c r="BI76">
        <v>0.77</v>
      </c>
      <c r="BJ76">
        <v>0.4</v>
      </c>
      <c r="BK76">
        <v>1.47</v>
      </c>
      <c r="BL76">
        <v>0.9</v>
      </c>
      <c r="BM76">
        <v>0</v>
      </c>
      <c r="BN76">
        <v>2.2400000000000002</v>
      </c>
      <c r="BO76">
        <v>3.61</v>
      </c>
      <c r="BP76">
        <v>0.25</v>
      </c>
      <c r="BQ76">
        <v>1.92</v>
      </c>
      <c r="BR76">
        <v>1.04</v>
      </c>
      <c r="BS76">
        <v>1.57</v>
      </c>
      <c r="BT76">
        <v>2.8452519999999999</v>
      </c>
      <c r="BU76">
        <v>1.2859339999999999</v>
      </c>
      <c r="BV76">
        <v>2.3055919999999999</v>
      </c>
      <c r="BW76">
        <v>0.93072600000000005</v>
      </c>
      <c r="BX76">
        <v>1.8774740000000001</v>
      </c>
      <c r="BY76">
        <v>2.5718679999999998</v>
      </c>
      <c r="BZ76">
        <v>1.2722180000000001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3.291992</v>
      </c>
      <c r="CK76">
        <v>1.7921339999999999</v>
      </c>
      <c r="CL76">
        <v>1.856811</v>
      </c>
      <c r="CM76">
        <v>3.365221</v>
      </c>
      <c r="CN76">
        <v>1.6974340000000001</v>
      </c>
      <c r="CO76">
        <v>4.1149899999999997</v>
      </c>
      <c r="CP76">
        <v>4.080495</v>
      </c>
      <c r="CQ76">
        <v>3.3948659999999999</v>
      </c>
      <c r="CR76">
        <v>0.800979</v>
      </c>
      <c r="CS76">
        <v>2.6770100000000001</v>
      </c>
      <c r="CT76">
        <v>0.95647499999999996</v>
      </c>
      <c r="CU76">
        <v>1.5936779999999999</v>
      </c>
      <c r="CV76">
        <v>1.0946480000000001</v>
      </c>
      <c r="CW76">
        <v>0.46062599999999998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75.026422999999994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656.58374500000002</v>
      </c>
      <c r="L77">
        <v>598.85583599999995</v>
      </c>
      <c r="M77">
        <v>87.924335999999997</v>
      </c>
      <c r="N77">
        <v>114.17551899999999</v>
      </c>
      <c r="O77">
        <v>119.57368200000001</v>
      </c>
      <c r="P77">
        <v>130.73757499999999</v>
      </c>
      <c r="Q77">
        <v>12.821121</v>
      </c>
      <c r="R77">
        <v>39.987219000000003</v>
      </c>
      <c r="S77">
        <v>24.903618000000002</v>
      </c>
      <c r="T77">
        <v>0</v>
      </c>
      <c r="U77">
        <v>334.38784500000003</v>
      </c>
      <c r="V77">
        <v>17.382068</v>
      </c>
      <c r="W77">
        <v>44.459598</v>
      </c>
      <c r="X77">
        <v>94.229388</v>
      </c>
      <c r="Y77">
        <v>0</v>
      </c>
      <c r="Z77">
        <v>12.542838</v>
      </c>
      <c r="AA77">
        <v>13.462097</v>
      </c>
      <c r="AB77">
        <v>39.420654999999996</v>
      </c>
      <c r="AC77">
        <v>28.853957000000001</v>
      </c>
      <c r="AD77">
        <v>36.152118999999999</v>
      </c>
      <c r="AE77">
        <v>49.068491000000002</v>
      </c>
      <c r="AF77">
        <v>29.497995</v>
      </c>
      <c r="AG77">
        <v>43.260047</v>
      </c>
      <c r="AH77">
        <v>138.73911899999999</v>
      </c>
      <c r="AI77">
        <v>16.430254999999999</v>
      </c>
      <c r="AJ77">
        <v>0</v>
      </c>
      <c r="AK77">
        <v>25.200659999999999</v>
      </c>
      <c r="AL77">
        <v>2.672228</v>
      </c>
      <c r="AM77">
        <v>15.697730999999999</v>
      </c>
      <c r="AN77">
        <v>0.67576099999999995</v>
      </c>
      <c r="AO77">
        <v>0</v>
      </c>
      <c r="AP77">
        <v>3.4368720000000001</v>
      </c>
      <c r="AQ77">
        <v>62.482306000000001</v>
      </c>
      <c r="AR77">
        <v>4.2314109999999996</v>
      </c>
      <c r="AS77">
        <v>5.1558830000000002</v>
      </c>
      <c r="AT77">
        <v>14.369934000000001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75.026422999999994</v>
      </c>
      <c r="BA77">
        <f t="shared" si="4"/>
        <v>2892.3983319999998</v>
      </c>
      <c r="BD77">
        <v>5.1100000000000003</v>
      </c>
      <c r="BE77">
        <v>1.84</v>
      </c>
      <c r="BF77">
        <v>2.12</v>
      </c>
      <c r="BG77">
        <v>1.72</v>
      </c>
      <c r="BH77">
        <v>5.8</v>
      </c>
      <c r="BI77">
        <v>0.77</v>
      </c>
      <c r="BJ77">
        <v>0.4</v>
      </c>
      <c r="BK77">
        <v>1.47</v>
      </c>
      <c r="BL77">
        <v>0.9</v>
      </c>
      <c r="BM77">
        <v>0</v>
      </c>
      <c r="BN77">
        <v>2.2400000000000002</v>
      </c>
      <c r="BO77">
        <v>3.61</v>
      </c>
      <c r="BP77">
        <v>0.25</v>
      </c>
      <c r="BQ77">
        <v>1.92</v>
      </c>
      <c r="BR77">
        <v>1.04</v>
      </c>
      <c r="BS77">
        <v>1.57</v>
      </c>
      <c r="BT77">
        <v>2.8452519999999999</v>
      </c>
      <c r="BU77">
        <v>1.2859339999999999</v>
      </c>
      <c r="BV77">
        <v>2.3055919999999999</v>
      </c>
      <c r="BW77">
        <v>0.93072600000000005</v>
      </c>
      <c r="BX77">
        <v>1.8774740000000001</v>
      </c>
      <c r="BY77">
        <v>2.5718679999999998</v>
      </c>
      <c r="BZ77">
        <v>1.2722180000000001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3.291992</v>
      </c>
      <c r="CK77">
        <v>1.7921339999999999</v>
      </c>
      <c r="CL77">
        <v>1.856811</v>
      </c>
      <c r="CM77">
        <v>3.365221</v>
      </c>
      <c r="CN77">
        <v>1.6974340000000001</v>
      </c>
      <c r="CO77">
        <v>4.1149899999999997</v>
      </c>
      <c r="CP77">
        <v>4.080495</v>
      </c>
      <c r="CQ77">
        <v>3.3948659999999999</v>
      </c>
      <c r="CR77">
        <v>0.800979</v>
      </c>
      <c r="CS77">
        <v>2.6770100000000001</v>
      </c>
      <c r="CT77">
        <v>0.95647499999999996</v>
      </c>
      <c r="CU77">
        <v>1.5936779999999999</v>
      </c>
      <c r="CV77">
        <v>1.0946480000000001</v>
      </c>
      <c r="CW77">
        <v>0.46062599999999998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75.026422999999994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656.58374500000002</v>
      </c>
      <c r="L78">
        <v>598.85583599999995</v>
      </c>
      <c r="M78">
        <v>87.924335999999997</v>
      </c>
      <c r="N78">
        <v>114.17551899999999</v>
      </c>
      <c r="O78">
        <v>119.57368200000001</v>
      </c>
      <c r="P78">
        <v>130.73757499999999</v>
      </c>
      <c r="Q78">
        <v>12.821121</v>
      </c>
      <c r="R78">
        <v>39.987219000000003</v>
      </c>
      <c r="S78">
        <v>24.903618000000002</v>
      </c>
      <c r="T78">
        <v>0</v>
      </c>
      <c r="U78">
        <v>334.38784500000003</v>
      </c>
      <c r="V78">
        <v>17.382068</v>
      </c>
      <c r="W78">
        <v>44.459598</v>
      </c>
      <c r="X78">
        <v>94.229388</v>
      </c>
      <c r="Y78">
        <v>0</v>
      </c>
      <c r="Z78">
        <v>12.542838</v>
      </c>
      <c r="AA78">
        <v>13.462097</v>
      </c>
      <c r="AB78">
        <v>39.420654999999996</v>
      </c>
      <c r="AC78">
        <v>28.853957000000001</v>
      </c>
      <c r="AD78">
        <v>36.152118999999999</v>
      </c>
      <c r="AE78">
        <v>49.068491000000002</v>
      </c>
      <c r="AF78">
        <v>29.497995</v>
      </c>
      <c r="AG78">
        <v>43.260047</v>
      </c>
      <c r="AH78">
        <v>131.06259600000001</v>
      </c>
      <c r="AI78">
        <v>16.430254999999999</v>
      </c>
      <c r="AJ78">
        <v>0</v>
      </c>
      <c r="AK78">
        <v>25.200659999999999</v>
      </c>
      <c r="AL78">
        <v>2.672228</v>
      </c>
      <c r="AM78">
        <v>15.697730999999999</v>
      </c>
      <c r="AN78">
        <v>0.67576099999999995</v>
      </c>
      <c r="AO78">
        <v>0</v>
      </c>
      <c r="AP78">
        <v>3.4368720000000001</v>
      </c>
      <c r="AQ78">
        <v>62.482306000000001</v>
      </c>
      <c r="AR78">
        <v>4.2314109999999996</v>
      </c>
      <c r="AS78">
        <v>5.1558830000000002</v>
      </c>
      <c r="AT78">
        <v>14.369934000000001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74.980811999999986</v>
      </c>
      <c r="BA78">
        <f t="shared" si="4"/>
        <v>2884.6761980000001</v>
      </c>
      <c r="BD78">
        <v>5.1100000000000003</v>
      </c>
      <c r="BE78">
        <v>1.84</v>
      </c>
      <c r="BF78">
        <v>2.12</v>
      </c>
      <c r="BG78">
        <v>1.72</v>
      </c>
      <c r="BH78">
        <v>5.8</v>
      </c>
      <c r="BI78">
        <v>0.77</v>
      </c>
      <c r="BJ78">
        <v>0.4</v>
      </c>
      <c r="BK78">
        <v>1.47</v>
      </c>
      <c r="BL78">
        <v>0.9</v>
      </c>
      <c r="BM78">
        <v>0</v>
      </c>
      <c r="BN78">
        <v>2.2400000000000002</v>
      </c>
      <c r="BO78">
        <v>3.61</v>
      </c>
      <c r="BP78">
        <v>0.25</v>
      </c>
      <c r="BQ78">
        <v>1.92</v>
      </c>
      <c r="BR78">
        <v>1.04</v>
      </c>
      <c r="BS78">
        <v>1.57</v>
      </c>
      <c r="BT78">
        <v>2.8452519999999999</v>
      </c>
      <c r="BU78">
        <v>1.2859339999999999</v>
      </c>
      <c r="BV78">
        <v>2.3055919999999999</v>
      </c>
      <c r="BW78">
        <v>0.93072600000000005</v>
      </c>
      <c r="BX78">
        <v>1.8774740000000001</v>
      </c>
      <c r="BY78">
        <v>2.5718679999999998</v>
      </c>
      <c r="BZ78">
        <v>1.2722180000000001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3.291992</v>
      </c>
      <c r="CK78">
        <v>1.7921339999999999</v>
      </c>
      <c r="CL78">
        <v>1.856811</v>
      </c>
      <c r="CM78">
        <v>3.365221</v>
      </c>
      <c r="CN78">
        <v>1.6974340000000001</v>
      </c>
      <c r="CO78">
        <v>4.1149899999999997</v>
      </c>
      <c r="CP78">
        <v>4.080495</v>
      </c>
      <c r="CQ78">
        <v>3.3948659999999999</v>
      </c>
      <c r="CR78">
        <v>0.800979</v>
      </c>
      <c r="CS78">
        <v>2.6770100000000001</v>
      </c>
      <c r="CT78">
        <v>0.95647499999999996</v>
      </c>
      <c r="CU78">
        <v>1.5936779999999999</v>
      </c>
      <c r="CV78">
        <v>1.049037</v>
      </c>
      <c r="CW78">
        <v>0.46062599999999998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74.980811999999986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656.58374500000002</v>
      </c>
      <c r="L79">
        <v>598.85583599999995</v>
      </c>
      <c r="M79">
        <v>87.924335999999997</v>
      </c>
      <c r="N79">
        <v>114.17551899999999</v>
      </c>
      <c r="O79">
        <v>119.57368200000001</v>
      </c>
      <c r="P79">
        <v>130.73757499999999</v>
      </c>
      <c r="Q79">
        <v>12.85904</v>
      </c>
      <c r="R79">
        <v>39.987219000000003</v>
      </c>
      <c r="S79">
        <v>24.903618000000002</v>
      </c>
      <c r="T79">
        <v>0</v>
      </c>
      <c r="U79">
        <v>334.38784500000003</v>
      </c>
      <c r="V79">
        <v>17.427372999999999</v>
      </c>
      <c r="W79">
        <v>44.459598</v>
      </c>
      <c r="X79">
        <v>94.229388</v>
      </c>
      <c r="Y79">
        <v>0</v>
      </c>
      <c r="Z79">
        <v>12.542838</v>
      </c>
      <c r="AA79">
        <v>13.462097</v>
      </c>
      <c r="AB79">
        <v>39.420654999999996</v>
      </c>
      <c r="AC79">
        <v>28.853957000000001</v>
      </c>
      <c r="AD79">
        <v>36.152118999999999</v>
      </c>
      <c r="AE79">
        <v>49.068491000000002</v>
      </c>
      <c r="AF79">
        <v>29.497995</v>
      </c>
      <c r="AG79">
        <v>43.260047</v>
      </c>
      <c r="AH79">
        <v>115.615933</v>
      </c>
      <c r="AI79">
        <v>16.430254999999999</v>
      </c>
      <c r="AJ79">
        <v>0</v>
      </c>
      <c r="AK79">
        <v>25.200659999999999</v>
      </c>
      <c r="AL79">
        <v>2.672228</v>
      </c>
      <c r="AM79">
        <v>10.465154</v>
      </c>
      <c r="AN79">
        <v>0.67576099999999995</v>
      </c>
      <c r="AO79">
        <v>0</v>
      </c>
      <c r="AP79">
        <v>3.4368720000000001</v>
      </c>
      <c r="AQ79">
        <v>62.482306000000001</v>
      </c>
      <c r="AR79">
        <v>10.578528</v>
      </c>
      <c r="AS79">
        <v>5.1558830000000002</v>
      </c>
      <c r="AT79">
        <v>14.369934000000001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74.45897699999999</v>
      </c>
      <c r="BA79">
        <f t="shared" si="4"/>
        <v>2869.9054639999999</v>
      </c>
      <c r="BD79">
        <v>5.1100000000000003</v>
      </c>
      <c r="BE79">
        <v>1.84</v>
      </c>
      <c r="BF79">
        <v>2.12</v>
      </c>
      <c r="BG79">
        <v>1.72</v>
      </c>
      <c r="BH79">
        <v>5.8</v>
      </c>
      <c r="BI79">
        <v>0.77</v>
      </c>
      <c r="BJ79">
        <v>0.4</v>
      </c>
      <c r="BK79">
        <v>1.47</v>
      </c>
      <c r="BL79">
        <v>0.9</v>
      </c>
      <c r="BM79">
        <v>0</v>
      </c>
      <c r="BN79">
        <v>2.2400000000000002</v>
      </c>
      <c r="BO79">
        <v>3.61</v>
      </c>
      <c r="BP79">
        <v>0.25</v>
      </c>
      <c r="BQ79">
        <v>1.92</v>
      </c>
      <c r="BR79">
        <v>1.04</v>
      </c>
      <c r="BS79">
        <v>1.57</v>
      </c>
      <c r="BT79">
        <v>2.8452519999999999</v>
      </c>
      <c r="BU79">
        <v>1.2859339999999999</v>
      </c>
      <c r="BV79">
        <v>2.3055919999999999</v>
      </c>
      <c r="BW79">
        <v>0.93072600000000005</v>
      </c>
      <c r="BX79">
        <v>1.8774740000000001</v>
      </c>
      <c r="BY79">
        <v>2.5718679999999998</v>
      </c>
      <c r="BZ79">
        <v>1.2722180000000001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3.291992</v>
      </c>
      <c r="CK79">
        <v>1.7921339999999999</v>
      </c>
      <c r="CL79">
        <v>1.856811</v>
      </c>
      <c r="CM79">
        <v>3.365221</v>
      </c>
      <c r="CN79">
        <v>1.6974340000000001</v>
      </c>
      <c r="CO79">
        <v>4.1149899999999997</v>
      </c>
      <c r="CP79">
        <v>4.080495</v>
      </c>
      <c r="CQ79">
        <v>3.3948659999999999</v>
      </c>
      <c r="CR79">
        <v>0.800979</v>
      </c>
      <c r="CS79">
        <v>2.6770100000000001</v>
      </c>
      <c r="CT79">
        <v>0.95647499999999996</v>
      </c>
      <c r="CU79">
        <v>1.1952590000000001</v>
      </c>
      <c r="CV79">
        <v>0.92562100000000003</v>
      </c>
      <c r="CW79">
        <v>0.46062599999999998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74.45897699999999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656.58374500000002</v>
      </c>
      <c r="L80">
        <v>598.85583599999995</v>
      </c>
      <c r="M80">
        <v>87.924335999999997</v>
      </c>
      <c r="N80">
        <v>114.17551899999999</v>
      </c>
      <c r="O80">
        <v>119.57368200000001</v>
      </c>
      <c r="P80">
        <v>130.73757499999999</v>
      </c>
      <c r="Q80">
        <v>16.211919999999999</v>
      </c>
      <c r="R80">
        <v>39.987219000000003</v>
      </c>
      <c r="S80">
        <v>24.903618000000002</v>
      </c>
      <c r="T80">
        <v>0</v>
      </c>
      <c r="U80">
        <v>334.38784500000003</v>
      </c>
      <c r="V80">
        <v>17.427372999999999</v>
      </c>
      <c r="W80">
        <v>44.459598</v>
      </c>
      <c r="X80">
        <v>94.229388</v>
      </c>
      <c r="Y80">
        <v>0</v>
      </c>
      <c r="Z80">
        <v>12.542838</v>
      </c>
      <c r="AA80">
        <v>13.398510999999999</v>
      </c>
      <c r="AB80">
        <v>17.289760999999999</v>
      </c>
      <c r="AC80">
        <v>19.23555</v>
      </c>
      <c r="AD80">
        <v>27.114090000000001</v>
      </c>
      <c r="AE80">
        <v>49.068491000000002</v>
      </c>
      <c r="AF80">
        <v>26.480049000000001</v>
      </c>
      <c r="AG80">
        <v>43.260047</v>
      </c>
      <c r="AH80">
        <v>69.369560000000007</v>
      </c>
      <c r="AI80">
        <v>3.1596639999999998</v>
      </c>
      <c r="AJ80">
        <v>0</v>
      </c>
      <c r="AK80">
        <v>25.200659999999999</v>
      </c>
      <c r="AL80">
        <v>2.672228</v>
      </c>
      <c r="AM80">
        <v>10.465154</v>
      </c>
      <c r="AN80">
        <v>0.67576099999999995</v>
      </c>
      <c r="AO80">
        <v>0</v>
      </c>
      <c r="AP80">
        <v>3.4368720000000001</v>
      </c>
      <c r="AQ80">
        <v>62.482306000000001</v>
      </c>
      <c r="AR80">
        <v>29.619878</v>
      </c>
      <c r="AS80">
        <v>5.1558830000000002</v>
      </c>
      <c r="AT80">
        <v>14.369934000000001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72.755873000000008</v>
      </c>
      <c r="BA80">
        <f t="shared" si="4"/>
        <v>2787.2107639999995</v>
      </c>
      <c r="BD80">
        <v>5.1100000000000003</v>
      </c>
      <c r="BE80">
        <v>1.84</v>
      </c>
      <c r="BF80">
        <v>2.12</v>
      </c>
      <c r="BG80">
        <v>1.72</v>
      </c>
      <c r="BH80">
        <v>5.8</v>
      </c>
      <c r="BI80">
        <v>0.77</v>
      </c>
      <c r="BJ80">
        <v>0.4</v>
      </c>
      <c r="BK80">
        <v>1.47</v>
      </c>
      <c r="BL80">
        <v>0.9</v>
      </c>
      <c r="BM80">
        <v>0</v>
      </c>
      <c r="BN80">
        <v>2.2400000000000002</v>
      </c>
      <c r="BO80">
        <v>3.61</v>
      </c>
      <c r="BP80">
        <v>0.25</v>
      </c>
      <c r="BQ80">
        <v>1.92</v>
      </c>
      <c r="BR80">
        <v>1.04</v>
      </c>
      <c r="BS80">
        <v>1.57</v>
      </c>
      <c r="BT80">
        <v>2.8452519999999999</v>
      </c>
      <c r="BU80">
        <v>1.2859339999999999</v>
      </c>
      <c r="BV80">
        <v>2.3055919999999999</v>
      </c>
      <c r="BW80">
        <v>0.93072600000000005</v>
      </c>
      <c r="BX80">
        <v>1.8774740000000001</v>
      </c>
      <c r="BY80">
        <v>2.5718679999999998</v>
      </c>
      <c r="BZ80">
        <v>1.2722180000000001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3.291992</v>
      </c>
      <c r="CK80">
        <v>1.7921339999999999</v>
      </c>
      <c r="CL80">
        <v>1.856811</v>
      </c>
      <c r="CM80">
        <v>3.365221</v>
      </c>
      <c r="CN80">
        <v>1.6974340000000001</v>
      </c>
      <c r="CO80">
        <v>4.1149899999999997</v>
      </c>
      <c r="CP80">
        <v>4.080495</v>
      </c>
      <c r="CQ80">
        <v>3.3948659999999999</v>
      </c>
      <c r="CR80">
        <v>0.800979</v>
      </c>
      <c r="CS80">
        <v>2.6770100000000001</v>
      </c>
      <c r="CT80">
        <v>2.2039E-2</v>
      </c>
      <c r="CU80">
        <v>0.79683899999999996</v>
      </c>
      <c r="CV80">
        <v>0.55537300000000001</v>
      </c>
      <c r="CW80">
        <v>0.46062599999999998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72.755873000000008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656.58374500000002</v>
      </c>
      <c r="L81">
        <v>598.85583599999995</v>
      </c>
      <c r="M81">
        <v>87.924335999999997</v>
      </c>
      <c r="N81">
        <v>114.17551899999999</v>
      </c>
      <c r="O81">
        <v>119.57368200000001</v>
      </c>
      <c r="P81">
        <v>130.73757499999999</v>
      </c>
      <c r="Q81">
        <v>16.211919999999999</v>
      </c>
      <c r="R81">
        <v>39.987219000000003</v>
      </c>
      <c r="S81">
        <v>24.903618000000002</v>
      </c>
      <c r="T81">
        <v>0</v>
      </c>
      <c r="U81">
        <v>334.38784500000003</v>
      </c>
      <c r="V81">
        <v>17.427372999999999</v>
      </c>
      <c r="W81">
        <v>44.459598</v>
      </c>
      <c r="X81">
        <v>94.229388</v>
      </c>
      <c r="Y81">
        <v>0</v>
      </c>
      <c r="Z81">
        <v>6.8511300000000004</v>
      </c>
      <c r="AA81">
        <v>13.398510999999999</v>
      </c>
      <c r="AB81">
        <v>3.324954</v>
      </c>
      <c r="AC81">
        <v>0</v>
      </c>
      <c r="AD81">
        <v>18.076059999999998</v>
      </c>
      <c r="AE81">
        <v>49.068491000000002</v>
      </c>
      <c r="AF81">
        <v>26.285342</v>
      </c>
      <c r="AG81">
        <v>43.260047</v>
      </c>
      <c r="AH81">
        <v>20.595551</v>
      </c>
      <c r="AI81">
        <v>0</v>
      </c>
      <c r="AJ81">
        <v>0</v>
      </c>
      <c r="AK81">
        <v>25.200659999999999</v>
      </c>
      <c r="AL81">
        <v>2.672228</v>
      </c>
      <c r="AM81">
        <v>5.232577</v>
      </c>
      <c r="AN81">
        <v>0.67576099999999995</v>
      </c>
      <c r="AO81">
        <v>0</v>
      </c>
      <c r="AP81">
        <v>3.4368720000000001</v>
      </c>
      <c r="AQ81">
        <v>62.482306000000001</v>
      </c>
      <c r="AR81">
        <v>29.619878</v>
      </c>
      <c r="AS81">
        <v>5.1558830000000002</v>
      </c>
      <c r="AT81">
        <v>14.369934000000001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72.233462000000003</v>
      </c>
      <c r="BA81">
        <f t="shared" si="4"/>
        <v>2681.3973010000004</v>
      </c>
      <c r="BD81">
        <v>5.1100000000000003</v>
      </c>
      <c r="BE81">
        <v>1.84</v>
      </c>
      <c r="BF81">
        <v>2.12</v>
      </c>
      <c r="BG81">
        <v>1.72</v>
      </c>
      <c r="BH81">
        <v>5.8</v>
      </c>
      <c r="BI81">
        <v>0.77</v>
      </c>
      <c r="BJ81">
        <v>0.4</v>
      </c>
      <c r="BK81">
        <v>1.47</v>
      </c>
      <c r="BL81">
        <v>0.9</v>
      </c>
      <c r="BM81">
        <v>0</v>
      </c>
      <c r="BN81">
        <v>2.2400000000000002</v>
      </c>
      <c r="BO81">
        <v>3.61</v>
      </c>
      <c r="BP81">
        <v>0.25</v>
      </c>
      <c r="BQ81">
        <v>1.92</v>
      </c>
      <c r="BR81">
        <v>1.04</v>
      </c>
      <c r="BS81">
        <v>1.57</v>
      </c>
      <c r="BT81">
        <v>2.8452519999999999</v>
      </c>
      <c r="BU81">
        <v>1.2859339999999999</v>
      </c>
      <c r="BV81">
        <v>2.3055919999999999</v>
      </c>
      <c r="BW81">
        <v>0.93072600000000005</v>
      </c>
      <c r="BX81">
        <v>1.8774740000000001</v>
      </c>
      <c r="BY81">
        <v>2.5718679999999998</v>
      </c>
      <c r="BZ81">
        <v>1.2722180000000001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3.291992</v>
      </c>
      <c r="CK81">
        <v>1.7921339999999999</v>
      </c>
      <c r="CL81">
        <v>1.856811</v>
      </c>
      <c r="CM81">
        <v>3.365221</v>
      </c>
      <c r="CN81">
        <v>1.6974340000000001</v>
      </c>
      <c r="CO81">
        <v>4.1149899999999997</v>
      </c>
      <c r="CP81">
        <v>4.080495</v>
      </c>
      <c r="CQ81">
        <v>3.3948659999999999</v>
      </c>
      <c r="CR81">
        <v>0.800979</v>
      </c>
      <c r="CS81">
        <v>2.6770100000000001</v>
      </c>
      <c r="CT81">
        <v>0</v>
      </c>
      <c r="CU81">
        <v>0.68817899999999999</v>
      </c>
      <c r="CV81">
        <v>0.163661</v>
      </c>
      <c r="CW81">
        <v>0.46062599999999998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72.233462000000003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656.58374500000002</v>
      </c>
      <c r="L82">
        <v>598.85583599999995</v>
      </c>
      <c r="M82">
        <v>87.924335999999997</v>
      </c>
      <c r="N82">
        <v>114.17551899999999</v>
      </c>
      <c r="O82">
        <v>119.57368200000001</v>
      </c>
      <c r="P82">
        <v>130.73757499999999</v>
      </c>
      <c r="Q82">
        <v>16.211919999999999</v>
      </c>
      <c r="R82">
        <v>39.987219000000003</v>
      </c>
      <c r="S82">
        <v>24.903618000000002</v>
      </c>
      <c r="T82">
        <v>0</v>
      </c>
      <c r="U82">
        <v>334.38784500000003</v>
      </c>
      <c r="V82">
        <v>17.427372999999999</v>
      </c>
      <c r="W82">
        <v>44.459598</v>
      </c>
      <c r="X82">
        <v>94.229388</v>
      </c>
      <c r="Y82">
        <v>0</v>
      </c>
      <c r="Z82">
        <v>6.2798509999999998</v>
      </c>
      <c r="AA82">
        <v>11.35467</v>
      </c>
      <c r="AB82">
        <v>0</v>
      </c>
      <c r="AC82">
        <v>0</v>
      </c>
      <c r="AD82">
        <v>9.0380299999999991</v>
      </c>
      <c r="AE82">
        <v>49.068491000000002</v>
      </c>
      <c r="AF82">
        <v>26.285342</v>
      </c>
      <c r="AG82">
        <v>43.260047</v>
      </c>
      <c r="AH82">
        <v>0</v>
      </c>
      <c r="AI82">
        <v>0</v>
      </c>
      <c r="AJ82">
        <v>0</v>
      </c>
      <c r="AK82">
        <v>25.200659999999999</v>
      </c>
      <c r="AL82">
        <v>2.672228</v>
      </c>
      <c r="AM82">
        <v>0.92495000000000005</v>
      </c>
      <c r="AN82">
        <v>0.67576099999999995</v>
      </c>
      <c r="AO82">
        <v>0</v>
      </c>
      <c r="AP82">
        <v>3.4368720000000001</v>
      </c>
      <c r="AQ82">
        <v>62.482306000000001</v>
      </c>
      <c r="AR82">
        <v>4.2314109999999996</v>
      </c>
      <c r="AS82">
        <v>5.1558830000000002</v>
      </c>
      <c r="AT82">
        <v>14.369934000000001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71.703576999999996</v>
      </c>
      <c r="BA82">
        <f t="shared" si="4"/>
        <v>2615.5976670000009</v>
      </c>
      <c r="BD82">
        <v>5.1100000000000003</v>
      </c>
      <c r="BE82">
        <v>1.84</v>
      </c>
      <c r="BF82">
        <v>2.12</v>
      </c>
      <c r="BG82">
        <v>1.72</v>
      </c>
      <c r="BH82">
        <v>5.8</v>
      </c>
      <c r="BI82">
        <v>0.77</v>
      </c>
      <c r="BJ82">
        <v>0.4</v>
      </c>
      <c r="BK82">
        <v>1.47</v>
      </c>
      <c r="BL82">
        <v>0.9</v>
      </c>
      <c r="BM82">
        <v>0</v>
      </c>
      <c r="BN82">
        <v>2.2400000000000002</v>
      </c>
      <c r="BO82">
        <v>3.61</v>
      </c>
      <c r="BP82">
        <v>0.25</v>
      </c>
      <c r="BQ82">
        <v>1.92</v>
      </c>
      <c r="BR82">
        <v>1.04</v>
      </c>
      <c r="BS82">
        <v>1.57</v>
      </c>
      <c r="BT82">
        <v>2.8452519999999999</v>
      </c>
      <c r="BU82">
        <v>1.2859339999999999</v>
      </c>
      <c r="BV82">
        <v>2.3055919999999999</v>
      </c>
      <c r="BW82">
        <v>0.93072600000000005</v>
      </c>
      <c r="BX82">
        <v>1.8774740000000001</v>
      </c>
      <c r="BY82">
        <v>2.5718679999999998</v>
      </c>
      <c r="BZ82">
        <v>1.2722180000000001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3.291992</v>
      </c>
      <c r="CK82">
        <v>1.7921339999999999</v>
      </c>
      <c r="CL82">
        <v>1.856811</v>
      </c>
      <c r="CM82">
        <v>3.365221</v>
      </c>
      <c r="CN82">
        <v>1.6974340000000001</v>
      </c>
      <c r="CO82">
        <v>4.1149899999999997</v>
      </c>
      <c r="CP82">
        <v>4.080495</v>
      </c>
      <c r="CQ82">
        <v>3.3948659999999999</v>
      </c>
      <c r="CR82">
        <v>0.800979</v>
      </c>
      <c r="CS82">
        <v>2.6770100000000001</v>
      </c>
      <c r="CT82">
        <v>0</v>
      </c>
      <c r="CU82">
        <v>0.32195499999999999</v>
      </c>
      <c r="CV82">
        <v>0</v>
      </c>
      <c r="CW82">
        <v>0.46062599999999998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71.703576999999996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656.58374500000002</v>
      </c>
      <c r="L83">
        <v>598.85583599999995</v>
      </c>
      <c r="M83">
        <v>87.924335999999997</v>
      </c>
      <c r="N83">
        <v>114.17551899999999</v>
      </c>
      <c r="O83">
        <v>119.57368200000001</v>
      </c>
      <c r="P83">
        <v>130.73757499999999</v>
      </c>
      <c r="Q83">
        <v>16.211919999999999</v>
      </c>
      <c r="R83">
        <v>39.987219000000003</v>
      </c>
      <c r="S83">
        <v>24.903618000000002</v>
      </c>
      <c r="T83">
        <v>0</v>
      </c>
      <c r="U83">
        <v>334.38784500000003</v>
      </c>
      <c r="V83">
        <v>17.484802999999999</v>
      </c>
      <c r="W83">
        <v>44.459598</v>
      </c>
      <c r="X83">
        <v>94.229388</v>
      </c>
      <c r="Y83">
        <v>0</v>
      </c>
      <c r="Z83">
        <v>6.2798509999999998</v>
      </c>
      <c r="AA83">
        <v>11.35467</v>
      </c>
      <c r="AB83">
        <v>0</v>
      </c>
      <c r="AC83">
        <v>0</v>
      </c>
      <c r="AD83">
        <v>2.6197189999999999</v>
      </c>
      <c r="AE83">
        <v>30.562747000000002</v>
      </c>
      <c r="AF83">
        <v>26.285342</v>
      </c>
      <c r="AG83">
        <v>43.260047</v>
      </c>
      <c r="AH83">
        <v>0</v>
      </c>
      <c r="AI83">
        <v>0</v>
      </c>
      <c r="AJ83">
        <v>0</v>
      </c>
      <c r="AK83">
        <v>25.200659999999999</v>
      </c>
      <c r="AL83">
        <v>2.672228</v>
      </c>
      <c r="AM83">
        <v>0</v>
      </c>
      <c r="AN83">
        <v>0.67576099999999995</v>
      </c>
      <c r="AO83">
        <v>0</v>
      </c>
      <c r="AP83">
        <v>3.4368720000000001</v>
      </c>
      <c r="AQ83">
        <v>62.482306000000001</v>
      </c>
      <c r="AR83">
        <v>4.2314109999999996</v>
      </c>
      <c r="AS83">
        <v>5.1558830000000002</v>
      </c>
      <c r="AT83">
        <v>14.369934000000001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71.381621999999993</v>
      </c>
      <c r="BA83">
        <f t="shared" si="4"/>
        <v>2589.4841369999999</v>
      </c>
      <c r="BD83">
        <v>5.1100000000000003</v>
      </c>
      <c r="BE83">
        <v>1.84</v>
      </c>
      <c r="BF83">
        <v>2.12</v>
      </c>
      <c r="BG83">
        <v>1.72</v>
      </c>
      <c r="BH83">
        <v>5.8</v>
      </c>
      <c r="BI83">
        <v>0.77</v>
      </c>
      <c r="BJ83">
        <v>0.4</v>
      </c>
      <c r="BK83">
        <v>1.47</v>
      </c>
      <c r="BL83">
        <v>0.9</v>
      </c>
      <c r="BM83">
        <v>0</v>
      </c>
      <c r="BN83">
        <v>2.2400000000000002</v>
      </c>
      <c r="BO83">
        <v>3.61</v>
      </c>
      <c r="BP83">
        <v>0.25</v>
      </c>
      <c r="BQ83">
        <v>1.92</v>
      </c>
      <c r="BR83">
        <v>1.04</v>
      </c>
      <c r="BS83">
        <v>1.57</v>
      </c>
      <c r="BT83">
        <v>2.8452519999999999</v>
      </c>
      <c r="BU83">
        <v>1.2859339999999999</v>
      </c>
      <c r="BV83">
        <v>2.3055919999999999</v>
      </c>
      <c r="BW83">
        <v>0.93072600000000005</v>
      </c>
      <c r="BX83">
        <v>1.8774740000000001</v>
      </c>
      <c r="BY83">
        <v>2.5718679999999998</v>
      </c>
      <c r="BZ83">
        <v>1.2722180000000001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3.291992</v>
      </c>
      <c r="CK83">
        <v>1.7921339999999999</v>
      </c>
      <c r="CL83">
        <v>1.856811</v>
      </c>
      <c r="CM83">
        <v>3.365221</v>
      </c>
      <c r="CN83">
        <v>1.6974340000000001</v>
      </c>
      <c r="CO83">
        <v>4.1149899999999997</v>
      </c>
      <c r="CP83">
        <v>4.080495</v>
      </c>
      <c r="CQ83">
        <v>3.3948659999999999</v>
      </c>
      <c r="CR83">
        <v>0.800979</v>
      </c>
      <c r="CS83">
        <v>2.6770100000000001</v>
      </c>
      <c r="CT83">
        <v>0</v>
      </c>
      <c r="CU83">
        <v>0</v>
      </c>
      <c r="CV83">
        <v>0</v>
      </c>
      <c r="CW83">
        <v>0.46062599999999998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71.381621999999993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656.58374500000002</v>
      </c>
      <c r="L84">
        <v>409.15140000000002</v>
      </c>
      <c r="M84">
        <v>87.924335999999997</v>
      </c>
      <c r="N84">
        <v>114.17551899999999</v>
      </c>
      <c r="O84">
        <v>119.57368200000001</v>
      </c>
      <c r="P84">
        <v>130.73757499999999</v>
      </c>
      <c r="Q84">
        <v>16.211919999999999</v>
      </c>
      <c r="R84">
        <v>39.987219000000003</v>
      </c>
      <c r="S84">
        <v>24.903618000000002</v>
      </c>
      <c r="T84">
        <v>0</v>
      </c>
      <c r="U84">
        <v>334.38784500000003</v>
      </c>
      <c r="V84">
        <v>17.484802999999999</v>
      </c>
      <c r="W84">
        <v>44.459598</v>
      </c>
      <c r="X84">
        <v>94.229388</v>
      </c>
      <c r="Y84">
        <v>0</v>
      </c>
      <c r="Z84">
        <v>6.2798509999999998</v>
      </c>
      <c r="AA84">
        <v>0</v>
      </c>
      <c r="AB84">
        <v>0</v>
      </c>
      <c r="AC84">
        <v>0</v>
      </c>
      <c r="AD84">
        <v>0</v>
      </c>
      <c r="AE84">
        <v>15.281374</v>
      </c>
      <c r="AF84">
        <v>26.285342</v>
      </c>
      <c r="AG84">
        <v>43.260047</v>
      </c>
      <c r="AH84">
        <v>0</v>
      </c>
      <c r="AI84">
        <v>0</v>
      </c>
      <c r="AJ84">
        <v>0</v>
      </c>
      <c r="AK84">
        <v>25.200659999999999</v>
      </c>
      <c r="AL84">
        <v>2.672228</v>
      </c>
      <c r="AM84">
        <v>0</v>
      </c>
      <c r="AN84">
        <v>0.67576099999999995</v>
      </c>
      <c r="AO84">
        <v>0</v>
      </c>
      <c r="AP84">
        <v>3.4368720000000001</v>
      </c>
      <c r="AQ84">
        <v>46.861728999999997</v>
      </c>
      <c r="AR84">
        <v>4.2314109999999996</v>
      </c>
      <c r="AS84">
        <v>5.1558830000000002</v>
      </c>
      <c r="AT84">
        <v>14.369934000000001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71.381621999999993</v>
      </c>
      <c r="BA84">
        <f t="shared" si="4"/>
        <v>2354.9033620000005</v>
      </c>
      <c r="BD84">
        <v>5.1100000000000003</v>
      </c>
      <c r="BE84">
        <v>1.84</v>
      </c>
      <c r="BF84">
        <v>2.12</v>
      </c>
      <c r="BG84">
        <v>1.72</v>
      </c>
      <c r="BH84">
        <v>5.8</v>
      </c>
      <c r="BI84">
        <v>0.77</v>
      </c>
      <c r="BJ84">
        <v>0.4</v>
      </c>
      <c r="BK84">
        <v>1.47</v>
      </c>
      <c r="BL84">
        <v>0.9</v>
      </c>
      <c r="BM84">
        <v>0</v>
      </c>
      <c r="BN84">
        <v>2.2400000000000002</v>
      </c>
      <c r="BO84">
        <v>3.61</v>
      </c>
      <c r="BP84">
        <v>0.25</v>
      </c>
      <c r="BQ84">
        <v>1.92</v>
      </c>
      <c r="BR84">
        <v>1.04</v>
      </c>
      <c r="BS84">
        <v>1.57</v>
      </c>
      <c r="BT84">
        <v>2.8452519999999999</v>
      </c>
      <c r="BU84">
        <v>1.2859339999999999</v>
      </c>
      <c r="BV84">
        <v>2.3055919999999999</v>
      </c>
      <c r="BW84">
        <v>0.93072600000000005</v>
      </c>
      <c r="BX84">
        <v>1.8774740000000001</v>
      </c>
      <c r="BY84">
        <v>2.5718679999999998</v>
      </c>
      <c r="BZ84">
        <v>1.2722180000000001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3.291992</v>
      </c>
      <c r="CK84">
        <v>1.7921339999999999</v>
      </c>
      <c r="CL84">
        <v>1.856811</v>
      </c>
      <c r="CM84">
        <v>3.365221</v>
      </c>
      <c r="CN84">
        <v>1.6974340000000001</v>
      </c>
      <c r="CO84">
        <v>4.1149899999999997</v>
      </c>
      <c r="CP84">
        <v>4.080495</v>
      </c>
      <c r="CQ84">
        <v>3.3948659999999999</v>
      </c>
      <c r="CR84">
        <v>0.800979</v>
      </c>
      <c r="CS84">
        <v>2.6770100000000001</v>
      </c>
      <c r="CT84">
        <v>0</v>
      </c>
      <c r="CU84">
        <v>0</v>
      </c>
      <c r="CV84">
        <v>0</v>
      </c>
      <c r="CW84">
        <v>0.46062599999999998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71.381621999999993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656.58374500000002</v>
      </c>
      <c r="L85">
        <v>409.15140000000002</v>
      </c>
      <c r="M85">
        <v>87.924335999999997</v>
      </c>
      <c r="N85">
        <v>114.17551899999999</v>
      </c>
      <c r="O85">
        <v>119.57368200000001</v>
      </c>
      <c r="P85">
        <v>130.73757499999999</v>
      </c>
      <c r="Q85">
        <v>16.211919999999999</v>
      </c>
      <c r="R85">
        <v>39.987219000000003</v>
      </c>
      <c r="S85">
        <v>24.903618000000002</v>
      </c>
      <c r="T85">
        <v>0</v>
      </c>
      <c r="U85">
        <v>334.38784500000003</v>
      </c>
      <c r="V85">
        <v>17.484802999999999</v>
      </c>
      <c r="W85">
        <v>44.459598</v>
      </c>
      <c r="X85">
        <v>94.229388</v>
      </c>
      <c r="Y85">
        <v>0</v>
      </c>
      <c r="Z85">
        <v>6.2798509999999998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17.523561999999998</v>
      </c>
      <c r="AG85">
        <v>43.260047</v>
      </c>
      <c r="AH85">
        <v>0</v>
      </c>
      <c r="AI85">
        <v>0</v>
      </c>
      <c r="AJ85">
        <v>0</v>
      </c>
      <c r="AK85">
        <v>25.200659999999999</v>
      </c>
      <c r="AL85">
        <v>2.672228</v>
      </c>
      <c r="AM85">
        <v>0</v>
      </c>
      <c r="AN85">
        <v>0.67576099999999995</v>
      </c>
      <c r="AO85">
        <v>0</v>
      </c>
      <c r="AP85">
        <v>3.4368720000000001</v>
      </c>
      <c r="AQ85">
        <v>45.027734000000002</v>
      </c>
      <c r="AR85">
        <v>10.578528</v>
      </c>
      <c r="AS85">
        <v>5.1558830000000002</v>
      </c>
      <c r="AT85">
        <v>14.369934000000001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71.381621999999993</v>
      </c>
      <c r="BA85">
        <f t="shared" si="4"/>
        <v>2335.3733299999994</v>
      </c>
      <c r="BD85">
        <v>5.1100000000000003</v>
      </c>
      <c r="BE85">
        <v>1.84</v>
      </c>
      <c r="BF85">
        <v>2.12</v>
      </c>
      <c r="BG85">
        <v>1.72</v>
      </c>
      <c r="BH85">
        <v>5.8</v>
      </c>
      <c r="BI85">
        <v>0.77</v>
      </c>
      <c r="BJ85">
        <v>0.4</v>
      </c>
      <c r="BK85">
        <v>1.47</v>
      </c>
      <c r="BL85">
        <v>0.9</v>
      </c>
      <c r="BM85">
        <v>0</v>
      </c>
      <c r="BN85">
        <v>2.2400000000000002</v>
      </c>
      <c r="BO85">
        <v>3.61</v>
      </c>
      <c r="BP85">
        <v>0.25</v>
      </c>
      <c r="BQ85">
        <v>1.92</v>
      </c>
      <c r="BR85">
        <v>1.04</v>
      </c>
      <c r="BS85">
        <v>1.57</v>
      </c>
      <c r="BT85">
        <v>2.8452519999999999</v>
      </c>
      <c r="BU85">
        <v>1.2859339999999999</v>
      </c>
      <c r="BV85">
        <v>2.3055919999999999</v>
      </c>
      <c r="BW85">
        <v>0.93072600000000005</v>
      </c>
      <c r="BX85">
        <v>1.8774740000000001</v>
      </c>
      <c r="BY85">
        <v>2.5718679999999998</v>
      </c>
      <c r="BZ85">
        <v>1.2722180000000001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3.291992</v>
      </c>
      <c r="CK85">
        <v>1.7921339999999999</v>
      </c>
      <c r="CL85">
        <v>1.856811</v>
      </c>
      <c r="CM85">
        <v>3.365221</v>
      </c>
      <c r="CN85">
        <v>1.6974340000000001</v>
      </c>
      <c r="CO85">
        <v>4.1149899999999997</v>
      </c>
      <c r="CP85">
        <v>4.080495</v>
      </c>
      <c r="CQ85">
        <v>3.3948659999999999</v>
      </c>
      <c r="CR85">
        <v>0.800979</v>
      </c>
      <c r="CS85">
        <v>2.6770100000000001</v>
      </c>
      <c r="CT85">
        <v>0</v>
      </c>
      <c r="CU85">
        <v>0</v>
      </c>
      <c r="CV85">
        <v>0</v>
      </c>
      <c r="CW85">
        <v>0.46062599999999998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71.381621999999993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656.58374500000002</v>
      </c>
      <c r="L86">
        <v>409.15140000000002</v>
      </c>
      <c r="M86">
        <v>87.924335999999997</v>
      </c>
      <c r="N86">
        <v>114.17551899999999</v>
      </c>
      <c r="O86">
        <v>119.57368200000001</v>
      </c>
      <c r="P86">
        <v>130.73757499999999</v>
      </c>
      <c r="Q86">
        <v>16.211919999999999</v>
      </c>
      <c r="R86">
        <v>39.987219000000003</v>
      </c>
      <c r="S86">
        <v>24.903618000000002</v>
      </c>
      <c r="T86">
        <v>0</v>
      </c>
      <c r="U86">
        <v>334.38784500000003</v>
      </c>
      <c r="V86">
        <v>17.484802999999999</v>
      </c>
      <c r="W86">
        <v>44.459598</v>
      </c>
      <c r="X86">
        <v>94.229388</v>
      </c>
      <c r="Y86">
        <v>0</v>
      </c>
      <c r="Z86">
        <v>1.05402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17.523561999999998</v>
      </c>
      <c r="AG86">
        <v>43.260047</v>
      </c>
      <c r="AH86">
        <v>0</v>
      </c>
      <c r="AI86">
        <v>0</v>
      </c>
      <c r="AJ86">
        <v>0</v>
      </c>
      <c r="AK86">
        <v>25.200659999999999</v>
      </c>
      <c r="AL86">
        <v>2.672228</v>
      </c>
      <c r="AM86">
        <v>0</v>
      </c>
      <c r="AN86">
        <v>0.67576099999999995</v>
      </c>
      <c r="AO86">
        <v>0</v>
      </c>
      <c r="AP86">
        <v>3.4368720000000001</v>
      </c>
      <c r="AQ86">
        <v>31.241153000000001</v>
      </c>
      <c r="AR86">
        <v>29.619878</v>
      </c>
      <c r="AS86">
        <v>5.1558830000000002</v>
      </c>
      <c r="AT86">
        <v>14.369934000000001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71.381621999999993</v>
      </c>
      <c r="BA86">
        <f t="shared" si="4"/>
        <v>2335.4022679999998</v>
      </c>
      <c r="BD86">
        <v>5.1100000000000003</v>
      </c>
      <c r="BE86">
        <v>1.84</v>
      </c>
      <c r="BF86">
        <v>2.12</v>
      </c>
      <c r="BG86">
        <v>1.72</v>
      </c>
      <c r="BH86">
        <v>5.8</v>
      </c>
      <c r="BI86">
        <v>0.77</v>
      </c>
      <c r="BJ86">
        <v>0.4</v>
      </c>
      <c r="BK86">
        <v>1.47</v>
      </c>
      <c r="BL86">
        <v>0.9</v>
      </c>
      <c r="BM86">
        <v>0</v>
      </c>
      <c r="BN86">
        <v>2.2400000000000002</v>
      </c>
      <c r="BO86">
        <v>3.61</v>
      </c>
      <c r="BP86">
        <v>0.25</v>
      </c>
      <c r="BQ86">
        <v>1.92</v>
      </c>
      <c r="BR86">
        <v>1.04</v>
      </c>
      <c r="BS86">
        <v>1.57</v>
      </c>
      <c r="BT86">
        <v>2.8452519999999999</v>
      </c>
      <c r="BU86">
        <v>1.2859339999999999</v>
      </c>
      <c r="BV86">
        <v>2.3055919999999999</v>
      </c>
      <c r="BW86">
        <v>0.93072600000000005</v>
      </c>
      <c r="BX86">
        <v>1.8774740000000001</v>
      </c>
      <c r="BY86">
        <v>2.5718679999999998</v>
      </c>
      <c r="BZ86">
        <v>1.2722180000000001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3.291992</v>
      </c>
      <c r="CK86">
        <v>1.7921339999999999</v>
      </c>
      <c r="CL86">
        <v>1.856811</v>
      </c>
      <c r="CM86">
        <v>3.365221</v>
      </c>
      <c r="CN86">
        <v>1.6974340000000001</v>
      </c>
      <c r="CO86">
        <v>4.1149899999999997</v>
      </c>
      <c r="CP86">
        <v>4.080495</v>
      </c>
      <c r="CQ86">
        <v>3.3948659999999999</v>
      </c>
      <c r="CR86">
        <v>0.800979</v>
      </c>
      <c r="CS86">
        <v>2.6770100000000001</v>
      </c>
      <c r="CT86">
        <v>0</v>
      </c>
      <c r="CU86">
        <v>0</v>
      </c>
      <c r="CV86">
        <v>0</v>
      </c>
      <c r="CW86">
        <v>0.46062599999999998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71.381621999999993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656.58374500000002</v>
      </c>
      <c r="L87">
        <v>358.11830500000002</v>
      </c>
      <c r="M87">
        <v>87.924335999999997</v>
      </c>
      <c r="N87">
        <v>114.17551899999999</v>
      </c>
      <c r="O87">
        <v>119.57368200000001</v>
      </c>
      <c r="P87">
        <v>130.73757499999999</v>
      </c>
      <c r="Q87">
        <v>11.947929999999999</v>
      </c>
      <c r="R87">
        <v>39.987219000000003</v>
      </c>
      <c r="S87">
        <v>20.663822</v>
      </c>
      <c r="T87">
        <v>0</v>
      </c>
      <c r="U87">
        <v>334.38784500000003</v>
      </c>
      <c r="V87">
        <v>19.863806</v>
      </c>
      <c r="W87">
        <v>44.459598</v>
      </c>
      <c r="X87">
        <v>94.229388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17.523561999999998</v>
      </c>
      <c r="AG87">
        <v>43.260047</v>
      </c>
      <c r="AH87">
        <v>0</v>
      </c>
      <c r="AI87">
        <v>0</v>
      </c>
      <c r="AJ87">
        <v>0</v>
      </c>
      <c r="AK87">
        <v>25.200659999999999</v>
      </c>
      <c r="AL87">
        <v>2.672228</v>
      </c>
      <c r="AM87">
        <v>0</v>
      </c>
      <c r="AN87">
        <v>0.67576099999999995</v>
      </c>
      <c r="AO87">
        <v>0</v>
      </c>
      <c r="AP87">
        <v>3.4368720000000001</v>
      </c>
      <c r="AQ87">
        <v>31.241153000000001</v>
      </c>
      <c r="AR87">
        <v>29.619878</v>
      </c>
      <c r="AS87">
        <v>5.1558830000000002</v>
      </c>
      <c r="AT87">
        <v>14.369934000000001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71.381621999999993</v>
      </c>
      <c r="BA87">
        <f t="shared" si="4"/>
        <v>2277.1903699999998</v>
      </c>
      <c r="BD87">
        <v>5.1100000000000003</v>
      </c>
      <c r="BE87">
        <v>1.84</v>
      </c>
      <c r="BF87">
        <v>2.12</v>
      </c>
      <c r="BG87">
        <v>1.72</v>
      </c>
      <c r="BH87">
        <v>5.8</v>
      </c>
      <c r="BI87">
        <v>0.77</v>
      </c>
      <c r="BJ87">
        <v>0.4</v>
      </c>
      <c r="BK87">
        <v>1.47</v>
      </c>
      <c r="BL87">
        <v>0.9</v>
      </c>
      <c r="BM87">
        <v>0</v>
      </c>
      <c r="BN87">
        <v>2.2400000000000002</v>
      </c>
      <c r="BO87">
        <v>3.61</v>
      </c>
      <c r="BP87">
        <v>0.25</v>
      </c>
      <c r="BQ87">
        <v>1.92</v>
      </c>
      <c r="BR87">
        <v>1.04</v>
      </c>
      <c r="BS87">
        <v>1.57</v>
      </c>
      <c r="BT87">
        <v>2.8452519999999999</v>
      </c>
      <c r="BU87">
        <v>1.2859339999999999</v>
      </c>
      <c r="BV87">
        <v>2.3055919999999999</v>
      </c>
      <c r="BW87">
        <v>0.93072600000000005</v>
      </c>
      <c r="BX87">
        <v>1.8774740000000001</v>
      </c>
      <c r="BY87">
        <v>2.5718679999999998</v>
      </c>
      <c r="BZ87">
        <v>1.2722180000000001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3.291992</v>
      </c>
      <c r="CK87">
        <v>1.7921339999999999</v>
      </c>
      <c r="CL87">
        <v>1.856811</v>
      </c>
      <c r="CM87">
        <v>3.365221</v>
      </c>
      <c r="CN87">
        <v>1.6974340000000001</v>
      </c>
      <c r="CO87">
        <v>4.1149899999999997</v>
      </c>
      <c r="CP87">
        <v>4.080495</v>
      </c>
      <c r="CQ87">
        <v>3.3948659999999999</v>
      </c>
      <c r="CR87">
        <v>0.800979</v>
      </c>
      <c r="CS87">
        <v>2.6770100000000001</v>
      </c>
      <c r="CT87">
        <v>0</v>
      </c>
      <c r="CU87">
        <v>0</v>
      </c>
      <c r="CV87">
        <v>0</v>
      </c>
      <c r="CW87">
        <v>0.46062599999999998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71.381621999999993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656.58374500000002</v>
      </c>
      <c r="L88">
        <v>343.24640399999998</v>
      </c>
      <c r="M88">
        <v>87.924335999999997</v>
      </c>
      <c r="N88">
        <v>114.17551899999999</v>
      </c>
      <c r="O88">
        <v>119.57368200000001</v>
      </c>
      <c r="P88">
        <v>130.73757499999999</v>
      </c>
      <c r="Q88">
        <v>11.947929999999999</v>
      </c>
      <c r="R88">
        <v>39.987219000000003</v>
      </c>
      <c r="S88">
        <v>20.534226</v>
      </c>
      <c r="T88">
        <v>0</v>
      </c>
      <c r="U88">
        <v>334.38784500000003</v>
      </c>
      <c r="V88">
        <v>19.863806</v>
      </c>
      <c r="W88">
        <v>44.459598</v>
      </c>
      <c r="X88">
        <v>94.229388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17.523561999999998</v>
      </c>
      <c r="AG88">
        <v>43.260047</v>
      </c>
      <c r="AH88">
        <v>0</v>
      </c>
      <c r="AI88">
        <v>0</v>
      </c>
      <c r="AJ88">
        <v>0</v>
      </c>
      <c r="AK88">
        <v>25.200659999999999</v>
      </c>
      <c r="AL88">
        <v>2.672228</v>
      </c>
      <c r="AM88">
        <v>0</v>
      </c>
      <c r="AN88">
        <v>0.67576099999999995</v>
      </c>
      <c r="AO88">
        <v>0</v>
      </c>
      <c r="AP88">
        <v>3.4368720000000001</v>
      </c>
      <c r="AQ88">
        <v>15.620576</v>
      </c>
      <c r="AR88">
        <v>4.2314109999999996</v>
      </c>
      <c r="AS88">
        <v>5.1558830000000002</v>
      </c>
      <c r="AT88">
        <v>14.369934000000001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71.381621999999993</v>
      </c>
      <c r="BA88">
        <f t="shared" si="4"/>
        <v>2221.1798289999997</v>
      </c>
      <c r="BD88">
        <v>5.1100000000000003</v>
      </c>
      <c r="BE88">
        <v>1.84</v>
      </c>
      <c r="BF88">
        <v>2.12</v>
      </c>
      <c r="BG88">
        <v>1.72</v>
      </c>
      <c r="BH88">
        <v>5.8</v>
      </c>
      <c r="BI88">
        <v>0.77</v>
      </c>
      <c r="BJ88">
        <v>0.4</v>
      </c>
      <c r="BK88">
        <v>1.47</v>
      </c>
      <c r="BL88">
        <v>0.9</v>
      </c>
      <c r="BM88">
        <v>0</v>
      </c>
      <c r="BN88">
        <v>2.2400000000000002</v>
      </c>
      <c r="BO88">
        <v>3.61</v>
      </c>
      <c r="BP88">
        <v>0.25</v>
      </c>
      <c r="BQ88">
        <v>1.92</v>
      </c>
      <c r="BR88">
        <v>1.04</v>
      </c>
      <c r="BS88">
        <v>1.57</v>
      </c>
      <c r="BT88">
        <v>2.8452519999999999</v>
      </c>
      <c r="BU88">
        <v>1.2859339999999999</v>
      </c>
      <c r="BV88">
        <v>2.3055919999999999</v>
      </c>
      <c r="BW88">
        <v>0.93072600000000005</v>
      </c>
      <c r="BX88">
        <v>1.8774740000000001</v>
      </c>
      <c r="BY88">
        <v>2.5718679999999998</v>
      </c>
      <c r="BZ88">
        <v>1.2722180000000001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3.291992</v>
      </c>
      <c r="CK88">
        <v>1.7921339999999999</v>
      </c>
      <c r="CL88">
        <v>1.856811</v>
      </c>
      <c r="CM88">
        <v>3.365221</v>
      </c>
      <c r="CN88">
        <v>1.6974340000000001</v>
      </c>
      <c r="CO88">
        <v>4.1149899999999997</v>
      </c>
      <c r="CP88">
        <v>4.080495</v>
      </c>
      <c r="CQ88">
        <v>3.3948659999999999</v>
      </c>
      <c r="CR88">
        <v>0.800979</v>
      </c>
      <c r="CS88">
        <v>2.6770100000000001</v>
      </c>
      <c r="CT88">
        <v>0</v>
      </c>
      <c r="CU88">
        <v>0</v>
      </c>
      <c r="CV88">
        <v>0</v>
      </c>
      <c r="CW88">
        <v>0.46062599999999998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71.381621999999993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597.96905400000003</v>
      </c>
      <c r="L89">
        <v>343.24640399999998</v>
      </c>
      <c r="M89">
        <v>87.924335999999997</v>
      </c>
      <c r="N89">
        <v>114.17551899999999</v>
      </c>
      <c r="O89">
        <v>119.57368200000001</v>
      </c>
      <c r="P89">
        <v>130.73757499999999</v>
      </c>
      <c r="Q89">
        <v>11.947929999999999</v>
      </c>
      <c r="R89">
        <v>39.987219000000003</v>
      </c>
      <c r="S89">
        <v>20.534226</v>
      </c>
      <c r="T89">
        <v>0</v>
      </c>
      <c r="U89">
        <v>334.38784500000003</v>
      </c>
      <c r="V89">
        <v>19.863806</v>
      </c>
      <c r="W89">
        <v>44.459598</v>
      </c>
      <c r="X89">
        <v>94.229388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17.523561999999998</v>
      </c>
      <c r="AG89">
        <v>43.260047</v>
      </c>
      <c r="AH89">
        <v>0</v>
      </c>
      <c r="AI89">
        <v>0</v>
      </c>
      <c r="AJ89">
        <v>0</v>
      </c>
      <c r="AK89">
        <v>25.200659999999999</v>
      </c>
      <c r="AL89">
        <v>2.672228</v>
      </c>
      <c r="AM89">
        <v>0</v>
      </c>
      <c r="AN89">
        <v>0.67576099999999995</v>
      </c>
      <c r="AO89">
        <v>0</v>
      </c>
      <c r="AP89">
        <v>3.4368720000000001</v>
      </c>
      <c r="AQ89">
        <v>15.620576</v>
      </c>
      <c r="AR89">
        <v>3.1735579999999999</v>
      </c>
      <c r="AS89">
        <v>5.1558830000000002</v>
      </c>
      <c r="AT89">
        <v>14.369934000000001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71.381621999999993</v>
      </c>
      <c r="BA89">
        <f t="shared" si="4"/>
        <v>2161.5072849999997</v>
      </c>
      <c r="BD89">
        <v>5.1100000000000003</v>
      </c>
      <c r="BE89">
        <v>1.84</v>
      </c>
      <c r="BF89">
        <v>2.12</v>
      </c>
      <c r="BG89">
        <v>1.72</v>
      </c>
      <c r="BH89">
        <v>5.8</v>
      </c>
      <c r="BI89">
        <v>0.77</v>
      </c>
      <c r="BJ89">
        <v>0.4</v>
      </c>
      <c r="BK89">
        <v>1.47</v>
      </c>
      <c r="BL89">
        <v>0.9</v>
      </c>
      <c r="BM89">
        <v>0</v>
      </c>
      <c r="BN89">
        <v>2.2400000000000002</v>
      </c>
      <c r="BO89">
        <v>3.61</v>
      </c>
      <c r="BP89">
        <v>0.25</v>
      </c>
      <c r="BQ89">
        <v>1.92</v>
      </c>
      <c r="BR89">
        <v>1.04</v>
      </c>
      <c r="BS89">
        <v>1.57</v>
      </c>
      <c r="BT89">
        <v>2.8452519999999999</v>
      </c>
      <c r="BU89">
        <v>1.2859339999999999</v>
      </c>
      <c r="BV89">
        <v>2.3055919999999999</v>
      </c>
      <c r="BW89">
        <v>0.93072600000000005</v>
      </c>
      <c r="BX89">
        <v>1.8774740000000001</v>
      </c>
      <c r="BY89">
        <v>2.5718679999999998</v>
      </c>
      <c r="BZ89">
        <v>1.2722180000000001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3.291992</v>
      </c>
      <c r="CK89">
        <v>1.7921339999999999</v>
      </c>
      <c r="CL89">
        <v>1.856811</v>
      </c>
      <c r="CM89">
        <v>3.365221</v>
      </c>
      <c r="CN89">
        <v>1.6974340000000001</v>
      </c>
      <c r="CO89">
        <v>4.1149899999999997</v>
      </c>
      <c r="CP89">
        <v>4.080495</v>
      </c>
      <c r="CQ89">
        <v>3.3948659999999999</v>
      </c>
      <c r="CR89">
        <v>0.800979</v>
      </c>
      <c r="CS89">
        <v>2.6770100000000001</v>
      </c>
      <c r="CT89">
        <v>0</v>
      </c>
      <c r="CU89">
        <v>0</v>
      </c>
      <c r="CV89">
        <v>0</v>
      </c>
      <c r="CW89">
        <v>0.46062599999999998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71.381621999999993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575.45400500000005</v>
      </c>
      <c r="L90">
        <v>343.24640399999998</v>
      </c>
      <c r="M90">
        <v>87.924335999999997</v>
      </c>
      <c r="N90">
        <v>114.17551899999999</v>
      </c>
      <c r="O90">
        <v>119.57368200000001</v>
      </c>
      <c r="P90">
        <v>130.73757499999999</v>
      </c>
      <c r="Q90">
        <v>11.947929999999999</v>
      </c>
      <c r="R90">
        <v>39.987219000000003</v>
      </c>
      <c r="S90">
        <v>20.534226</v>
      </c>
      <c r="T90">
        <v>0</v>
      </c>
      <c r="U90">
        <v>334.38784500000003</v>
      </c>
      <c r="V90">
        <v>19.863806</v>
      </c>
      <c r="W90">
        <v>44.459598</v>
      </c>
      <c r="X90">
        <v>94.229388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17.523561999999998</v>
      </c>
      <c r="AG90">
        <v>43.260047</v>
      </c>
      <c r="AH90">
        <v>0</v>
      </c>
      <c r="AI90">
        <v>0</v>
      </c>
      <c r="AJ90">
        <v>0</v>
      </c>
      <c r="AK90">
        <v>25.200659999999999</v>
      </c>
      <c r="AL90">
        <v>2.672228</v>
      </c>
      <c r="AM90">
        <v>0</v>
      </c>
      <c r="AN90">
        <v>0.67576099999999995</v>
      </c>
      <c r="AO90">
        <v>0</v>
      </c>
      <c r="AP90">
        <v>3.4368720000000001</v>
      </c>
      <c r="AQ90">
        <v>15.620576</v>
      </c>
      <c r="AR90">
        <v>3.1735579999999999</v>
      </c>
      <c r="AS90">
        <v>5.1558830000000002</v>
      </c>
      <c r="AT90">
        <v>14.369934000000001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71.381621999999993</v>
      </c>
      <c r="BA90">
        <f t="shared" si="4"/>
        <v>2138.9922359999996</v>
      </c>
      <c r="BD90">
        <v>5.1100000000000003</v>
      </c>
      <c r="BE90">
        <v>1.84</v>
      </c>
      <c r="BF90">
        <v>2.12</v>
      </c>
      <c r="BG90">
        <v>1.72</v>
      </c>
      <c r="BH90">
        <v>5.8</v>
      </c>
      <c r="BI90">
        <v>0.77</v>
      </c>
      <c r="BJ90">
        <v>0.4</v>
      </c>
      <c r="BK90">
        <v>1.47</v>
      </c>
      <c r="BL90">
        <v>0.9</v>
      </c>
      <c r="BM90">
        <v>0</v>
      </c>
      <c r="BN90">
        <v>2.2400000000000002</v>
      </c>
      <c r="BO90">
        <v>3.61</v>
      </c>
      <c r="BP90">
        <v>0.25</v>
      </c>
      <c r="BQ90">
        <v>1.92</v>
      </c>
      <c r="BR90">
        <v>1.04</v>
      </c>
      <c r="BS90">
        <v>1.57</v>
      </c>
      <c r="BT90">
        <v>2.8452519999999999</v>
      </c>
      <c r="BU90">
        <v>1.2859339999999999</v>
      </c>
      <c r="BV90">
        <v>2.3055919999999999</v>
      </c>
      <c r="BW90">
        <v>0.93072600000000005</v>
      </c>
      <c r="BX90">
        <v>1.8774740000000001</v>
      </c>
      <c r="BY90">
        <v>2.5718679999999998</v>
      </c>
      <c r="BZ90">
        <v>1.2722180000000001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3.291992</v>
      </c>
      <c r="CK90">
        <v>1.7921339999999999</v>
      </c>
      <c r="CL90">
        <v>1.856811</v>
      </c>
      <c r="CM90">
        <v>3.365221</v>
      </c>
      <c r="CN90">
        <v>1.6974340000000001</v>
      </c>
      <c r="CO90">
        <v>4.1149899999999997</v>
      </c>
      <c r="CP90">
        <v>4.080495</v>
      </c>
      <c r="CQ90">
        <v>3.3948659999999999</v>
      </c>
      <c r="CR90">
        <v>0.800979</v>
      </c>
      <c r="CS90">
        <v>2.6770100000000001</v>
      </c>
      <c r="CT90">
        <v>0</v>
      </c>
      <c r="CU90">
        <v>0</v>
      </c>
      <c r="CV90">
        <v>0</v>
      </c>
      <c r="CW90">
        <v>0.46062599999999998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71.381621999999993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575.45400500000005</v>
      </c>
      <c r="L91">
        <v>343.24640399999998</v>
      </c>
      <c r="M91">
        <v>87.924335999999997</v>
      </c>
      <c r="N91">
        <v>114.17551899999999</v>
      </c>
      <c r="O91">
        <v>119.57368200000001</v>
      </c>
      <c r="P91">
        <v>130.73757499999999</v>
      </c>
      <c r="Q91">
        <v>11.947929999999999</v>
      </c>
      <c r="R91">
        <v>39.987219000000003</v>
      </c>
      <c r="S91">
        <v>20.534226</v>
      </c>
      <c r="T91">
        <v>0</v>
      </c>
      <c r="U91">
        <v>334.38784500000003</v>
      </c>
      <c r="V91">
        <v>14.81818</v>
      </c>
      <c r="W91">
        <v>44.459598</v>
      </c>
      <c r="X91">
        <v>94.229388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17.523561999999998</v>
      </c>
      <c r="AG91">
        <v>43.260047</v>
      </c>
      <c r="AH91">
        <v>0</v>
      </c>
      <c r="AI91">
        <v>0</v>
      </c>
      <c r="AJ91">
        <v>0</v>
      </c>
      <c r="AK91">
        <v>25.200659999999999</v>
      </c>
      <c r="AL91">
        <v>2.672228</v>
      </c>
      <c r="AM91">
        <v>0</v>
      </c>
      <c r="AN91">
        <v>0.67576099999999995</v>
      </c>
      <c r="AO91">
        <v>0</v>
      </c>
      <c r="AP91">
        <v>3.4368720000000001</v>
      </c>
      <c r="AQ91">
        <v>15.620576</v>
      </c>
      <c r="AR91">
        <v>3.1735579999999999</v>
      </c>
      <c r="AS91">
        <v>5.1558830000000002</v>
      </c>
      <c r="AT91">
        <v>14.369934000000001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71.411621999999994</v>
      </c>
      <c r="BA91">
        <f t="shared" si="4"/>
        <v>2133.9766099999997</v>
      </c>
      <c r="BD91">
        <v>5.1100000000000003</v>
      </c>
      <c r="BE91">
        <v>1.84</v>
      </c>
      <c r="BF91">
        <v>2.12</v>
      </c>
      <c r="BG91">
        <v>1.72</v>
      </c>
      <c r="BH91">
        <v>5.8</v>
      </c>
      <c r="BI91">
        <v>0.8</v>
      </c>
      <c r="BJ91">
        <v>0.4</v>
      </c>
      <c r="BK91">
        <v>1.47</v>
      </c>
      <c r="BL91">
        <v>0.9</v>
      </c>
      <c r="BM91">
        <v>0</v>
      </c>
      <c r="BN91">
        <v>2.2400000000000002</v>
      </c>
      <c r="BO91">
        <v>3.61</v>
      </c>
      <c r="BP91">
        <v>0.25</v>
      </c>
      <c r="BQ91">
        <v>1.92</v>
      </c>
      <c r="BR91">
        <v>1.04</v>
      </c>
      <c r="BS91">
        <v>1.57</v>
      </c>
      <c r="BT91">
        <v>2.8452519999999999</v>
      </c>
      <c r="BU91">
        <v>1.2859339999999999</v>
      </c>
      <c r="BV91">
        <v>2.3055919999999999</v>
      </c>
      <c r="BW91">
        <v>0.93072600000000005</v>
      </c>
      <c r="BX91">
        <v>1.8774740000000001</v>
      </c>
      <c r="BY91">
        <v>2.5718679999999998</v>
      </c>
      <c r="BZ91">
        <v>1.2722180000000001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3.291992</v>
      </c>
      <c r="CK91">
        <v>1.7921339999999999</v>
      </c>
      <c r="CL91">
        <v>1.856811</v>
      </c>
      <c r="CM91">
        <v>3.365221</v>
      </c>
      <c r="CN91">
        <v>1.6974340000000001</v>
      </c>
      <c r="CO91">
        <v>4.1149899999999997</v>
      </c>
      <c r="CP91">
        <v>4.080495</v>
      </c>
      <c r="CQ91">
        <v>3.3948659999999999</v>
      </c>
      <c r="CR91">
        <v>0.800979</v>
      </c>
      <c r="CS91">
        <v>2.6770100000000001</v>
      </c>
      <c r="CT91">
        <v>0</v>
      </c>
      <c r="CU91">
        <v>0</v>
      </c>
      <c r="CV91">
        <v>0</v>
      </c>
      <c r="CW91">
        <v>0.46062599999999998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71.411621999999994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575.45400500000005</v>
      </c>
      <c r="L92">
        <v>343.24640399999998</v>
      </c>
      <c r="M92">
        <v>87.924335999999997</v>
      </c>
      <c r="N92">
        <v>114.17551899999999</v>
      </c>
      <c r="O92">
        <v>119.57368200000001</v>
      </c>
      <c r="P92">
        <v>130.73757499999999</v>
      </c>
      <c r="Q92">
        <v>11.947929999999999</v>
      </c>
      <c r="R92">
        <v>34.620244999999997</v>
      </c>
      <c r="S92">
        <v>20.534226</v>
      </c>
      <c r="T92">
        <v>0</v>
      </c>
      <c r="U92">
        <v>334.38784500000003</v>
      </c>
      <c r="V92">
        <v>14.81818</v>
      </c>
      <c r="W92">
        <v>37.958517999999998</v>
      </c>
      <c r="X92">
        <v>80.835284999999999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17.523561999999998</v>
      </c>
      <c r="AG92">
        <v>43.260047</v>
      </c>
      <c r="AH92">
        <v>0</v>
      </c>
      <c r="AI92">
        <v>0</v>
      </c>
      <c r="AJ92">
        <v>0</v>
      </c>
      <c r="AK92">
        <v>25.200659999999999</v>
      </c>
      <c r="AL92">
        <v>2.672228</v>
      </c>
      <c r="AM92">
        <v>0</v>
      </c>
      <c r="AN92">
        <v>0.67576099999999995</v>
      </c>
      <c r="AO92">
        <v>0</v>
      </c>
      <c r="AP92">
        <v>3.4368720000000001</v>
      </c>
      <c r="AQ92">
        <v>15.620576</v>
      </c>
      <c r="AR92">
        <v>3.1735579999999999</v>
      </c>
      <c r="AS92">
        <v>5.1558830000000002</v>
      </c>
      <c r="AT92">
        <v>14.369934000000001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71.421621999999985</v>
      </c>
      <c r="BA92">
        <f t="shared" si="4"/>
        <v>2108.7244529999998</v>
      </c>
      <c r="BD92">
        <v>5.1100000000000003</v>
      </c>
      <c r="BE92">
        <v>1.84</v>
      </c>
      <c r="BF92">
        <v>2.12</v>
      </c>
      <c r="BG92">
        <v>1.72</v>
      </c>
      <c r="BH92">
        <v>5.8</v>
      </c>
      <c r="BI92">
        <v>0.81</v>
      </c>
      <c r="BJ92">
        <v>0.4</v>
      </c>
      <c r="BK92">
        <v>1.47</v>
      </c>
      <c r="BL92">
        <v>0.9</v>
      </c>
      <c r="BM92">
        <v>0</v>
      </c>
      <c r="BN92">
        <v>2.2400000000000002</v>
      </c>
      <c r="BO92">
        <v>3.61</v>
      </c>
      <c r="BP92">
        <v>0.25</v>
      </c>
      <c r="BQ92">
        <v>1.92</v>
      </c>
      <c r="BR92">
        <v>1.04</v>
      </c>
      <c r="BS92">
        <v>1.57</v>
      </c>
      <c r="BT92">
        <v>2.8452519999999999</v>
      </c>
      <c r="BU92">
        <v>1.2859339999999999</v>
      </c>
      <c r="BV92">
        <v>2.3055919999999999</v>
      </c>
      <c r="BW92">
        <v>0.93072600000000005</v>
      </c>
      <c r="BX92">
        <v>1.8774740000000001</v>
      </c>
      <c r="BY92">
        <v>2.5718679999999998</v>
      </c>
      <c r="BZ92">
        <v>1.2722180000000001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3.291992</v>
      </c>
      <c r="CK92">
        <v>1.7921339999999999</v>
      </c>
      <c r="CL92">
        <v>1.856811</v>
      </c>
      <c r="CM92">
        <v>3.365221</v>
      </c>
      <c r="CN92">
        <v>1.6974340000000001</v>
      </c>
      <c r="CO92">
        <v>4.1149899999999997</v>
      </c>
      <c r="CP92">
        <v>4.080495</v>
      </c>
      <c r="CQ92">
        <v>3.3948659999999999</v>
      </c>
      <c r="CR92">
        <v>0.800979</v>
      </c>
      <c r="CS92">
        <v>2.6770100000000001</v>
      </c>
      <c r="CT92">
        <v>0</v>
      </c>
      <c r="CU92">
        <v>0</v>
      </c>
      <c r="CV92">
        <v>0</v>
      </c>
      <c r="CW92">
        <v>0.46062599999999998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71.421621999999985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566.49042699999995</v>
      </c>
      <c r="L93">
        <v>339.25071000000003</v>
      </c>
      <c r="M93">
        <v>87.924335999999997</v>
      </c>
      <c r="N93">
        <v>114.17551899999999</v>
      </c>
      <c r="O93">
        <v>119.57368200000001</v>
      </c>
      <c r="P93">
        <v>130.73757499999999</v>
      </c>
      <c r="Q93">
        <v>7.42605</v>
      </c>
      <c r="R93">
        <v>22.417763000000001</v>
      </c>
      <c r="S93">
        <v>11.892137</v>
      </c>
      <c r="T93">
        <v>0</v>
      </c>
      <c r="U93">
        <v>334.38784500000003</v>
      </c>
      <c r="V93">
        <v>8.7240280000000006</v>
      </c>
      <c r="W93">
        <v>37.958517999999998</v>
      </c>
      <c r="X93">
        <v>80.835284999999999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17.523561999999998</v>
      </c>
      <c r="AG93">
        <v>43.260047</v>
      </c>
      <c r="AH93">
        <v>0</v>
      </c>
      <c r="AI93">
        <v>0</v>
      </c>
      <c r="AJ93">
        <v>0</v>
      </c>
      <c r="AK93">
        <v>25.200659999999999</v>
      </c>
      <c r="AL93">
        <v>12.247712</v>
      </c>
      <c r="AM93">
        <v>0</v>
      </c>
      <c r="AN93">
        <v>0.67576099999999995</v>
      </c>
      <c r="AO93">
        <v>0</v>
      </c>
      <c r="AP93">
        <v>3.4368720000000001</v>
      </c>
      <c r="AQ93">
        <v>13.913064</v>
      </c>
      <c r="AR93">
        <v>3.1735579999999999</v>
      </c>
      <c r="AS93">
        <v>4.8980880000000004</v>
      </c>
      <c r="AT93">
        <v>14.369934000000001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71.28560499999999</v>
      </c>
      <c r="BA93">
        <f t="shared" si="4"/>
        <v>2071.778738</v>
      </c>
      <c r="BD93">
        <v>5.1100000000000003</v>
      </c>
      <c r="BE93">
        <v>1.84</v>
      </c>
      <c r="BF93">
        <v>2.12</v>
      </c>
      <c r="BG93">
        <v>1.72</v>
      </c>
      <c r="BH93">
        <v>5.8</v>
      </c>
      <c r="BI93">
        <v>0.81</v>
      </c>
      <c r="BJ93">
        <v>0.4</v>
      </c>
      <c r="BK93">
        <v>1.47</v>
      </c>
      <c r="BL93">
        <v>0.9</v>
      </c>
      <c r="BM93">
        <v>0</v>
      </c>
      <c r="BN93">
        <v>2.2400000000000002</v>
      </c>
      <c r="BO93">
        <v>3.61</v>
      </c>
      <c r="BP93">
        <v>0.25</v>
      </c>
      <c r="BQ93">
        <v>1.92</v>
      </c>
      <c r="BR93">
        <v>1.04</v>
      </c>
      <c r="BS93">
        <v>1.57</v>
      </c>
      <c r="BT93">
        <v>2.8452519999999999</v>
      </c>
      <c r="BU93">
        <v>1.2859339999999999</v>
      </c>
      <c r="BV93">
        <v>2.3055919999999999</v>
      </c>
      <c r="BW93">
        <v>0.93072600000000005</v>
      </c>
      <c r="BX93">
        <v>1.8774740000000001</v>
      </c>
      <c r="BY93">
        <v>2.5718679999999998</v>
      </c>
      <c r="BZ93">
        <v>1.2722180000000001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3.291992</v>
      </c>
      <c r="CK93">
        <v>1.7921339999999999</v>
      </c>
      <c r="CL93">
        <v>1.856811</v>
      </c>
      <c r="CM93">
        <v>3.365221</v>
      </c>
      <c r="CN93">
        <v>1.6974340000000001</v>
      </c>
      <c r="CO93">
        <v>4.1149899999999997</v>
      </c>
      <c r="CP93">
        <v>3.9444780000000002</v>
      </c>
      <c r="CQ93">
        <v>3.3948659999999999</v>
      </c>
      <c r="CR93">
        <v>0.800979</v>
      </c>
      <c r="CS93">
        <v>2.6770100000000001</v>
      </c>
      <c r="CT93">
        <v>0</v>
      </c>
      <c r="CU93">
        <v>0</v>
      </c>
      <c r="CV93">
        <v>0</v>
      </c>
      <c r="CW93">
        <v>0.46062599999999998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71.28560499999999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553.83960000000002</v>
      </c>
      <c r="L94">
        <v>339.25071000000003</v>
      </c>
      <c r="M94">
        <v>87.924335999999997</v>
      </c>
      <c r="N94">
        <v>114.17551899999999</v>
      </c>
      <c r="O94">
        <v>119.57368200000001</v>
      </c>
      <c r="P94">
        <v>130.73757499999999</v>
      </c>
      <c r="Q94">
        <v>7.42605</v>
      </c>
      <c r="R94">
        <v>22.360001</v>
      </c>
      <c r="S94">
        <v>11.892137</v>
      </c>
      <c r="T94">
        <v>0</v>
      </c>
      <c r="U94">
        <v>334.38784500000003</v>
      </c>
      <c r="V94">
        <v>8.7240280000000006</v>
      </c>
      <c r="W94">
        <v>37.958517999999998</v>
      </c>
      <c r="X94">
        <v>80.835284999999999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17.523561999999998</v>
      </c>
      <c r="AG94">
        <v>43.260047</v>
      </c>
      <c r="AH94">
        <v>0</v>
      </c>
      <c r="AI94">
        <v>0</v>
      </c>
      <c r="AJ94">
        <v>0</v>
      </c>
      <c r="AK94">
        <v>25.200659999999999</v>
      </c>
      <c r="AL94">
        <v>51.217706</v>
      </c>
      <c r="AM94">
        <v>0</v>
      </c>
      <c r="AN94">
        <v>0.67576099999999995</v>
      </c>
      <c r="AO94">
        <v>0</v>
      </c>
      <c r="AP94">
        <v>3.4368720000000001</v>
      </c>
      <c r="AQ94">
        <v>0</v>
      </c>
      <c r="AR94">
        <v>3.1735579999999999</v>
      </c>
      <c r="AS94">
        <v>4.8980880000000004</v>
      </c>
      <c r="AT94">
        <v>14.369934000000001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71.255604999999989</v>
      </c>
      <c r="BA94">
        <f t="shared" si="4"/>
        <v>2084.0970789999997</v>
      </c>
      <c r="BD94">
        <v>5.1100000000000003</v>
      </c>
      <c r="BE94">
        <v>1.84</v>
      </c>
      <c r="BF94">
        <v>2.12</v>
      </c>
      <c r="BG94">
        <v>1.72</v>
      </c>
      <c r="BH94">
        <v>5.8</v>
      </c>
      <c r="BI94">
        <v>0.78</v>
      </c>
      <c r="BJ94">
        <v>0.4</v>
      </c>
      <c r="BK94">
        <v>1.47</v>
      </c>
      <c r="BL94">
        <v>0.9</v>
      </c>
      <c r="BM94">
        <v>0</v>
      </c>
      <c r="BN94">
        <v>2.2400000000000002</v>
      </c>
      <c r="BO94">
        <v>3.61</v>
      </c>
      <c r="BP94">
        <v>0.25</v>
      </c>
      <c r="BQ94">
        <v>1.92</v>
      </c>
      <c r="BR94">
        <v>1.04</v>
      </c>
      <c r="BS94">
        <v>1.57</v>
      </c>
      <c r="BT94">
        <v>2.8452519999999999</v>
      </c>
      <c r="BU94">
        <v>1.2859339999999999</v>
      </c>
      <c r="BV94">
        <v>2.3055919999999999</v>
      </c>
      <c r="BW94">
        <v>0.93072600000000005</v>
      </c>
      <c r="BX94">
        <v>1.8774740000000001</v>
      </c>
      <c r="BY94">
        <v>2.5718679999999998</v>
      </c>
      <c r="BZ94">
        <v>1.2722180000000001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3.291992</v>
      </c>
      <c r="CK94">
        <v>1.7921339999999999</v>
      </c>
      <c r="CL94">
        <v>1.856811</v>
      </c>
      <c r="CM94">
        <v>3.365221</v>
      </c>
      <c r="CN94">
        <v>1.6974340000000001</v>
      </c>
      <c r="CO94">
        <v>4.1149899999999997</v>
      </c>
      <c r="CP94">
        <v>3.9444780000000002</v>
      </c>
      <c r="CQ94">
        <v>3.3948659999999999</v>
      </c>
      <c r="CR94">
        <v>0.800979</v>
      </c>
      <c r="CS94">
        <v>2.6770100000000001</v>
      </c>
      <c r="CT94">
        <v>0</v>
      </c>
      <c r="CU94">
        <v>0</v>
      </c>
      <c r="CV94">
        <v>0</v>
      </c>
      <c r="CW94">
        <v>0.46062599999999998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71.255604999999989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516.46979999999996</v>
      </c>
      <c r="L95">
        <v>339.25071000000003</v>
      </c>
      <c r="M95">
        <v>87.924335999999997</v>
      </c>
      <c r="N95">
        <v>114.17551899999999</v>
      </c>
      <c r="O95">
        <v>119.57368200000001</v>
      </c>
      <c r="P95">
        <v>130.73757499999999</v>
      </c>
      <c r="Q95">
        <v>7.42605</v>
      </c>
      <c r="R95">
        <v>22.438935000000001</v>
      </c>
      <c r="S95">
        <v>12.320757</v>
      </c>
      <c r="T95">
        <v>0</v>
      </c>
      <c r="U95">
        <v>334.38784500000003</v>
      </c>
      <c r="V95">
        <v>8.7240280000000006</v>
      </c>
      <c r="W95">
        <v>31.952424000000001</v>
      </c>
      <c r="X95">
        <v>64.281751999999997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8.7617809999999992</v>
      </c>
      <c r="AG95">
        <v>43.260047</v>
      </c>
      <c r="AH95">
        <v>0</v>
      </c>
      <c r="AI95">
        <v>0</v>
      </c>
      <c r="AJ95">
        <v>0</v>
      </c>
      <c r="AK95">
        <v>25.200659999999999</v>
      </c>
      <c r="AL95">
        <v>51.217706</v>
      </c>
      <c r="AM95">
        <v>0</v>
      </c>
      <c r="AN95">
        <v>0.67576099999999995</v>
      </c>
      <c r="AO95">
        <v>0</v>
      </c>
      <c r="AP95">
        <v>3.4368720000000001</v>
      </c>
      <c r="AQ95">
        <v>0</v>
      </c>
      <c r="AR95">
        <v>29.619878</v>
      </c>
      <c r="AS95">
        <v>4.8980880000000004</v>
      </c>
      <c r="AT95">
        <v>14.369934000000001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71.335604999999987</v>
      </c>
      <c r="BA95">
        <f t="shared" si="4"/>
        <v>2042.4397449999997</v>
      </c>
      <c r="BD95">
        <v>5.1100000000000003</v>
      </c>
      <c r="BE95">
        <v>1.84</v>
      </c>
      <c r="BF95">
        <v>2.12</v>
      </c>
      <c r="BG95">
        <v>1.72</v>
      </c>
      <c r="BH95">
        <v>5.8</v>
      </c>
      <c r="BI95">
        <v>0.78</v>
      </c>
      <c r="BJ95">
        <v>0.4</v>
      </c>
      <c r="BK95">
        <v>1.55</v>
      </c>
      <c r="BL95">
        <v>0.9</v>
      </c>
      <c r="BM95">
        <v>0</v>
      </c>
      <c r="BN95">
        <v>2.2400000000000002</v>
      </c>
      <c r="BO95">
        <v>3.61</v>
      </c>
      <c r="BP95">
        <v>0.25</v>
      </c>
      <c r="BQ95">
        <v>1.92</v>
      </c>
      <c r="BR95">
        <v>1.04</v>
      </c>
      <c r="BS95">
        <v>1.57</v>
      </c>
      <c r="BT95">
        <v>2.8452519999999999</v>
      </c>
      <c r="BU95">
        <v>1.2859339999999999</v>
      </c>
      <c r="BV95">
        <v>2.3055919999999999</v>
      </c>
      <c r="BW95">
        <v>0.93072600000000005</v>
      </c>
      <c r="BX95">
        <v>1.8774740000000001</v>
      </c>
      <c r="BY95">
        <v>2.5718679999999998</v>
      </c>
      <c r="BZ95">
        <v>1.2722180000000001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3.291992</v>
      </c>
      <c r="CK95">
        <v>1.7921339999999999</v>
      </c>
      <c r="CL95">
        <v>1.856811</v>
      </c>
      <c r="CM95">
        <v>3.365221</v>
      </c>
      <c r="CN95">
        <v>1.6974340000000001</v>
      </c>
      <c r="CO95">
        <v>4.1149899999999997</v>
      </c>
      <c r="CP95">
        <v>3.9444780000000002</v>
      </c>
      <c r="CQ95">
        <v>3.3948659999999999</v>
      </c>
      <c r="CR95">
        <v>0.800979</v>
      </c>
      <c r="CS95">
        <v>2.6770100000000001</v>
      </c>
      <c r="CT95">
        <v>0</v>
      </c>
      <c r="CU95">
        <v>0</v>
      </c>
      <c r="CV95">
        <v>0</v>
      </c>
      <c r="CW95">
        <v>0.46062599999999998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71.335604999999987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470.47620000000001</v>
      </c>
      <c r="L96">
        <v>339.25071000000003</v>
      </c>
      <c r="M96">
        <v>87.924335999999997</v>
      </c>
      <c r="N96">
        <v>114.17551899999999</v>
      </c>
      <c r="O96">
        <v>119.57368200000001</v>
      </c>
      <c r="P96">
        <v>130.73757499999999</v>
      </c>
      <c r="Q96">
        <v>7.42605</v>
      </c>
      <c r="R96">
        <v>22.438935000000001</v>
      </c>
      <c r="S96">
        <v>12.320757</v>
      </c>
      <c r="T96">
        <v>0</v>
      </c>
      <c r="U96">
        <v>334.38784500000003</v>
      </c>
      <c r="V96">
        <v>8.7240280000000006</v>
      </c>
      <c r="W96">
        <v>26.234462000000001</v>
      </c>
      <c r="X96">
        <v>63.424120000000002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8.7617809999999992</v>
      </c>
      <c r="AG96">
        <v>43.260047</v>
      </c>
      <c r="AH96">
        <v>0</v>
      </c>
      <c r="AI96">
        <v>0</v>
      </c>
      <c r="AJ96">
        <v>0</v>
      </c>
      <c r="AK96">
        <v>25.200659999999999</v>
      </c>
      <c r="AL96">
        <v>51.217706</v>
      </c>
      <c r="AM96">
        <v>0</v>
      </c>
      <c r="AN96">
        <v>0.67576099999999995</v>
      </c>
      <c r="AO96">
        <v>0</v>
      </c>
      <c r="AP96">
        <v>3.4368720000000001</v>
      </c>
      <c r="AQ96">
        <v>0</v>
      </c>
      <c r="AR96">
        <v>3.1735579999999999</v>
      </c>
      <c r="AS96">
        <v>4.8980880000000004</v>
      </c>
      <c r="AT96">
        <v>14.369934000000001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71.355604999999983</v>
      </c>
      <c r="BA96">
        <f t="shared" si="4"/>
        <v>1963.4442309999995</v>
      </c>
      <c r="BD96">
        <v>5.1100000000000003</v>
      </c>
      <c r="BE96">
        <v>1.84</v>
      </c>
      <c r="BF96">
        <v>2.12</v>
      </c>
      <c r="BG96">
        <v>1.72</v>
      </c>
      <c r="BH96">
        <v>5.8</v>
      </c>
      <c r="BI96">
        <v>0.78</v>
      </c>
      <c r="BJ96">
        <v>0.4</v>
      </c>
      <c r="BK96">
        <v>1.57</v>
      </c>
      <c r="BL96">
        <v>0.9</v>
      </c>
      <c r="BM96">
        <v>0</v>
      </c>
      <c r="BN96">
        <v>2.2400000000000002</v>
      </c>
      <c r="BO96">
        <v>3.61</v>
      </c>
      <c r="BP96">
        <v>0.25</v>
      </c>
      <c r="BQ96">
        <v>1.92</v>
      </c>
      <c r="BR96">
        <v>1.04</v>
      </c>
      <c r="BS96">
        <v>1.57</v>
      </c>
      <c r="BT96">
        <v>2.8452519999999999</v>
      </c>
      <c r="BU96">
        <v>1.2859339999999999</v>
      </c>
      <c r="BV96">
        <v>2.3055919999999999</v>
      </c>
      <c r="BW96">
        <v>0.93072600000000005</v>
      </c>
      <c r="BX96">
        <v>1.8774740000000001</v>
      </c>
      <c r="BY96">
        <v>2.5718679999999998</v>
      </c>
      <c r="BZ96">
        <v>1.2722180000000001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3.291992</v>
      </c>
      <c r="CK96">
        <v>1.7921339999999999</v>
      </c>
      <c r="CL96">
        <v>1.856811</v>
      </c>
      <c r="CM96">
        <v>3.365221</v>
      </c>
      <c r="CN96">
        <v>1.6974340000000001</v>
      </c>
      <c r="CO96">
        <v>4.1149899999999997</v>
      </c>
      <c r="CP96">
        <v>3.9444780000000002</v>
      </c>
      <c r="CQ96">
        <v>3.3948659999999999</v>
      </c>
      <c r="CR96">
        <v>0.800979</v>
      </c>
      <c r="CS96">
        <v>2.6770100000000001</v>
      </c>
      <c r="CT96">
        <v>0</v>
      </c>
      <c r="CU96">
        <v>0</v>
      </c>
      <c r="CV96">
        <v>0</v>
      </c>
      <c r="CW96">
        <v>0.46062599999999998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71.355604999999983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426.47822600000001</v>
      </c>
      <c r="L97">
        <v>339.25071000000003</v>
      </c>
      <c r="M97">
        <v>87.924335999999997</v>
      </c>
      <c r="N97">
        <v>114.17551899999999</v>
      </c>
      <c r="O97">
        <v>119.57368200000001</v>
      </c>
      <c r="P97">
        <v>130.73757499999999</v>
      </c>
      <c r="Q97">
        <v>7.42605</v>
      </c>
      <c r="R97">
        <v>22.445184000000001</v>
      </c>
      <c r="S97">
        <v>12.918732</v>
      </c>
      <c r="T97">
        <v>0</v>
      </c>
      <c r="U97">
        <v>334.38784500000003</v>
      </c>
      <c r="V97">
        <v>8.7240280000000006</v>
      </c>
      <c r="W97">
        <v>26.234462000000001</v>
      </c>
      <c r="X97">
        <v>63.424120000000002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8.7617809999999992</v>
      </c>
      <c r="AG97">
        <v>43.260047</v>
      </c>
      <c r="AH97">
        <v>0</v>
      </c>
      <c r="AI97">
        <v>0</v>
      </c>
      <c r="AJ97">
        <v>0</v>
      </c>
      <c r="AK97">
        <v>25.200659999999999</v>
      </c>
      <c r="AL97">
        <v>51.217706</v>
      </c>
      <c r="AM97">
        <v>0</v>
      </c>
      <c r="AN97">
        <v>0.67576099999999995</v>
      </c>
      <c r="AO97">
        <v>0</v>
      </c>
      <c r="AP97">
        <v>3.4368720000000001</v>
      </c>
      <c r="AQ97">
        <v>0</v>
      </c>
      <c r="AR97">
        <v>3.1735579999999999</v>
      </c>
      <c r="AS97">
        <v>4.8980880000000004</v>
      </c>
      <c r="AT97">
        <v>14.369934000000001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71.355604999999983</v>
      </c>
      <c r="BA97">
        <f t="shared" si="4"/>
        <v>1920.0504809999998</v>
      </c>
      <c r="BD97">
        <v>5.1100000000000003</v>
      </c>
      <c r="BE97">
        <v>1.84</v>
      </c>
      <c r="BF97">
        <v>2.12</v>
      </c>
      <c r="BG97">
        <v>1.72</v>
      </c>
      <c r="BH97">
        <v>5.8</v>
      </c>
      <c r="BI97">
        <v>0.78</v>
      </c>
      <c r="BJ97">
        <v>0.4</v>
      </c>
      <c r="BK97">
        <v>1.57</v>
      </c>
      <c r="BL97">
        <v>0.9</v>
      </c>
      <c r="BM97">
        <v>0</v>
      </c>
      <c r="BN97">
        <v>2.2400000000000002</v>
      </c>
      <c r="BO97">
        <v>3.61</v>
      </c>
      <c r="BP97">
        <v>0.25</v>
      </c>
      <c r="BQ97">
        <v>1.92</v>
      </c>
      <c r="BR97">
        <v>1.04</v>
      </c>
      <c r="BS97">
        <v>1.57</v>
      </c>
      <c r="BT97">
        <v>2.8452519999999999</v>
      </c>
      <c r="BU97">
        <v>1.2859339999999999</v>
      </c>
      <c r="BV97">
        <v>2.3055919999999999</v>
      </c>
      <c r="BW97">
        <v>0.93072600000000005</v>
      </c>
      <c r="BX97">
        <v>1.8774740000000001</v>
      </c>
      <c r="BY97">
        <v>2.5718679999999998</v>
      </c>
      <c r="BZ97">
        <v>1.2722180000000001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3.291992</v>
      </c>
      <c r="CK97">
        <v>1.7921339999999999</v>
      </c>
      <c r="CL97">
        <v>1.856811</v>
      </c>
      <c r="CM97">
        <v>3.365221</v>
      </c>
      <c r="CN97">
        <v>1.6974340000000001</v>
      </c>
      <c r="CO97">
        <v>4.1149899999999997</v>
      </c>
      <c r="CP97">
        <v>3.9444780000000002</v>
      </c>
      <c r="CQ97">
        <v>3.3948659999999999</v>
      </c>
      <c r="CR97">
        <v>0.800979</v>
      </c>
      <c r="CS97">
        <v>2.6770100000000001</v>
      </c>
      <c r="CT97">
        <v>0</v>
      </c>
      <c r="CU97">
        <v>0</v>
      </c>
      <c r="CV97">
        <v>0</v>
      </c>
      <c r="CW97">
        <v>0.46062599999999998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71.355604999999983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383.28</v>
      </c>
      <c r="L98">
        <v>339.25071000000003</v>
      </c>
      <c r="M98">
        <v>87.924335999999997</v>
      </c>
      <c r="N98">
        <v>114.17551899999999</v>
      </c>
      <c r="O98">
        <v>119.57368200000001</v>
      </c>
      <c r="P98">
        <v>130.73757499999999</v>
      </c>
      <c r="Q98">
        <v>7.42605</v>
      </c>
      <c r="R98">
        <v>22.445184000000001</v>
      </c>
      <c r="S98">
        <v>12.918732</v>
      </c>
      <c r="T98">
        <v>0</v>
      </c>
      <c r="U98">
        <v>334.38784500000003</v>
      </c>
      <c r="V98">
        <v>8.7240280000000006</v>
      </c>
      <c r="W98">
        <v>26.234462000000001</v>
      </c>
      <c r="X98">
        <v>63.424120000000002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8.7617809999999992</v>
      </c>
      <c r="AG98">
        <v>43.260047</v>
      </c>
      <c r="AH98">
        <v>0</v>
      </c>
      <c r="AI98">
        <v>0</v>
      </c>
      <c r="AJ98">
        <v>0</v>
      </c>
      <c r="AK98">
        <v>25.200659999999999</v>
      </c>
      <c r="AL98">
        <v>12.247712</v>
      </c>
      <c r="AM98">
        <v>0</v>
      </c>
      <c r="AN98">
        <v>0.67576099999999995</v>
      </c>
      <c r="AO98">
        <v>0</v>
      </c>
      <c r="AP98">
        <v>3.4368720000000001</v>
      </c>
      <c r="AQ98">
        <v>0</v>
      </c>
      <c r="AR98">
        <v>3.1735579999999999</v>
      </c>
      <c r="AS98">
        <v>4.8980880000000004</v>
      </c>
      <c r="AT98">
        <v>14.191034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71.355604999999983</v>
      </c>
      <c r="BA98">
        <f t="shared" si="4"/>
        <v>1837.7033609999999</v>
      </c>
      <c r="BD98">
        <v>5.1100000000000003</v>
      </c>
      <c r="BE98">
        <v>1.84</v>
      </c>
      <c r="BF98">
        <v>2.12</v>
      </c>
      <c r="BG98">
        <v>1.72</v>
      </c>
      <c r="BH98">
        <v>5.8</v>
      </c>
      <c r="BI98">
        <v>0.78</v>
      </c>
      <c r="BJ98">
        <v>0.4</v>
      </c>
      <c r="BK98">
        <v>1.57</v>
      </c>
      <c r="BL98">
        <v>0.9</v>
      </c>
      <c r="BM98">
        <v>0</v>
      </c>
      <c r="BN98">
        <v>2.2400000000000002</v>
      </c>
      <c r="BO98">
        <v>3.61</v>
      </c>
      <c r="BP98">
        <v>0.25</v>
      </c>
      <c r="BQ98">
        <v>1.92</v>
      </c>
      <c r="BR98">
        <v>1.04</v>
      </c>
      <c r="BS98">
        <v>1.57</v>
      </c>
      <c r="BT98">
        <v>2.8452519999999999</v>
      </c>
      <c r="BU98">
        <v>1.2859339999999999</v>
      </c>
      <c r="BV98">
        <v>2.3055919999999999</v>
      </c>
      <c r="BW98">
        <v>0.93072600000000005</v>
      </c>
      <c r="BX98">
        <v>1.8774740000000001</v>
      </c>
      <c r="BY98">
        <v>2.5718679999999998</v>
      </c>
      <c r="BZ98">
        <v>1.2722180000000001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3.291992</v>
      </c>
      <c r="CK98">
        <v>1.7921339999999999</v>
      </c>
      <c r="CL98">
        <v>1.856811</v>
      </c>
      <c r="CM98">
        <v>3.365221</v>
      </c>
      <c r="CN98">
        <v>1.6974340000000001</v>
      </c>
      <c r="CO98">
        <v>4.1149899999999997</v>
      </c>
      <c r="CP98">
        <v>3.9444780000000002</v>
      </c>
      <c r="CQ98">
        <v>3.3948659999999999</v>
      </c>
      <c r="CR98">
        <v>0.800979</v>
      </c>
      <c r="CS98">
        <v>2.6770100000000001</v>
      </c>
      <c r="CT98">
        <v>0</v>
      </c>
      <c r="CU98">
        <v>0</v>
      </c>
      <c r="CV98">
        <v>0</v>
      </c>
      <c r="CW98">
        <v>0.46062599999999998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71.355604999999983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4.0836675E-4</v>
      </c>
      <c r="E99">
        <f t="shared" si="6"/>
        <v>0</v>
      </c>
      <c r="F99">
        <f t="shared" si="6"/>
        <v>0</v>
      </c>
      <c r="G99">
        <f t="shared" si="6"/>
        <v>2.3217184999999997E-3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13.554257717750019</v>
      </c>
      <c r="L99">
        <f t="shared" si="6"/>
        <v>11.499421860500002</v>
      </c>
      <c r="M99">
        <f t="shared" si="6"/>
        <v>2.1101840640000007</v>
      </c>
      <c r="N99">
        <f t="shared" si="6"/>
        <v>2.7402124560000045</v>
      </c>
      <c r="O99">
        <f t="shared" si="6"/>
        <v>2.8697683680000035</v>
      </c>
      <c r="P99">
        <f t="shared" si="6"/>
        <v>3.137701799999995</v>
      </c>
      <c r="Q99">
        <f t="shared" si="6"/>
        <v>0.30795221574999976</v>
      </c>
      <c r="R99">
        <f t="shared" si="6"/>
        <v>0.8074385607500012</v>
      </c>
      <c r="S99">
        <f t="shared" si="6"/>
        <v>0.49473834125000044</v>
      </c>
      <c r="T99">
        <f t="shared" si="6"/>
        <v>3.8618849999999999E-4</v>
      </c>
      <c r="U99">
        <f t="shared" si="6"/>
        <v>8.0253082800000097</v>
      </c>
      <c r="V99">
        <f t="shared" si="6"/>
        <v>0.34387873875000019</v>
      </c>
      <c r="W99">
        <f t="shared" si="6"/>
        <v>0.85562777424999903</v>
      </c>
      <c r="X99">
        <f t="shared" si="6"/>
        <v>1.8930889367499988</v>
      </c>
      <c r="Y99">
        <f t="shared" si="6"/>
        <v>0</v>
      </c>
      <c r="Z99">
        <f t="shared" si="6"/>
        <v>6.1228020999999994E-2</v>
      </c>
      <c r="AA99">
        <f t="shared" si="6"/>
        <v>0.10139644749999996</v>
      </c>
      <c r="AB99">
        <f t="shared" si="6"/>
        <v>0.14295307325000001</v>
      </c>
      <c r="AC99">
        <f t="shared" si="6"/>
        <v>0.11288511724999997</v>
      </c>
      <c r="AD99">
        <f t="shared" si="6"/>
        <v>0.13612713799999998</v>
      </c>
      <c r="AE99">
        <f t="shared" si="6"/>
        <v>0.30683724949999991</v>
      </c>
      <c r="AF99">
        <f t="shared" si="6"/>
        <v>0.35010616150000012</v>
      </c>
      <c r="AG99">
        <f t="shared" si="6"/>
        <v>1.0382411280000023</v>
      </c>
      <c r="AH99">
        <f t="shared" si="6"/>
        <v>0.58978168100000017</v>
      </c>
      <c r="AI99">
        <f t="shared" si="6"/>
        <v>5.5136143749999991E-2</v>
      </c>
      <c r="AJ99">
        <f t="shared" si="6"/>
        <v>0</v>
      </c>
      <c r="AK99">
        <f t="shared" si="6"/>
        <v>0.60481583999999944</v>
      </c>
      <c r="AL99">
        <f t="shared" si="6"/>
        <v>0.2013356872500002</v>
      </c>
      <c r="AM99">
        <f t="shared" si="6"/>
        <v>4.9947325750000007E-2</v>
      </c>
      <c r="AN99">
        <f t="shared" si="6"/>
        <v>1.6133794500000024E-2</v>
      </c>
      <c r="AO99">
        <f t="shared" si="6"/>
        <v>1.105715E-4</v>
      </c>
      <c r="AP99">
        <f t="shared" si="6"/>
        <v>8.748679999999999E-2</v>
      </c>
      <c r="AQ99">
        <f t="shared" si="6"/>
        <v>0.65138436199999983</v>
      </c>
      <c r="AR99">
        <f t="shared" si="6"/>
        <v>0.1694680122499998</v>
      </c>
      <c r="AS99">
        <f t="shared" si="6"/>
        <v>0.17936026475000019</v>
      </c>
      <c r="AT99">
        <f t="shared" si="6"/>
        <v>0.33585000025000078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1.7348596354999992</v>
      </c>
      <c r="BA99">
        <f t="shared" si="4"/>
        <v>55.568139842000036</v>
      </c>
      <c r="BD99">
        <f t="shared" ref="BD99:DJ99" si="7">SUM(BD3:BD98)/4000</f>
        <v>0.12264000000000025</v>
      </c>
      <c r="BE99">
        <f t="shared" si="7"/>
        <v>4.4160000000000067E-2</v>
      </c>
      <c r="BF99">
        <f t="shared" si="7"/>
        <v>5.0880000000000064E-2</v>
      </c>
      <c r="BG99">
        <f t="shared" si="7"/>
        <v>4.1279999999999976E-2</v>
      </c>
      <c r="BH99">
        <f t="shared" si="7"/>
        <v>0.13920000000000007</v>
      </c>
      <c r="BI99">
        <f t="shared" si="7"/>
        <v>1.9127499999999999E-2</v>
      </c>
      <c r="BJ99">
        <f t="shared" si="7"/>
        <v>9.6449999999999869E-3</v>
      </c>
      <c r="BK99">
        <f t="shared" si="7"/>
        <v>3.4487499999999983E-2</v>
      </c>
      <c r="BL99">
        <f t="shared" si="7"/>
        <v>2.1532500000000031E-2</v>
      </c>
      <c r="BM99">
        <f t="shared" si="7"/>
        <v>0</v>
      </c>
      <c r="BN99">
        <f t="shared" si="7"/>
        <v>5.3760000000000065E-2</v>
      </c>
      <c r="BO99">
        <f t="shared" si="7"/>
        <v>8.6640000000000203E-2</v>
      </c>
      <c r="BP99">
        <f t="shared" si="7"/>
        <v>6.0000000000000001E-3</v>
      </c>
      <c r="BQ99">
        <f t="shared" si="7"/>
        <v>4.6079999999999934E-2</v>
      </c>
      <c r="BR99">
        <f t="shared" si="7"/>
        <v>2.4960000000000045E-2</v>
      </c>
      <c r="BS99">
        <f t="shared" si="7"/>
        <v>3.7679999999999908E-2</v>
      </c>
      <c r="BT99">
        <f t="shared" si="7"/>
        <v>6.8286047999999905E-2</v>
      </c>
      <c r="BU99">
        <f t="shared" si="7"/>
        <v>3.0862415999999959E-2</v>
      </c>
      <c r="BV99">
        <f t="shared" si="7"/>
        <v>5.5210139999999928E-2</v>
      </c>
      <c r="BW99">
        <f t="shared" si="7"/>
        <v>2.2337424000000047E-2</v>
      </c>
      <c r="BX99">
        <f t="shared" si="7"/>
        <v>4.5059376000000095E-2</v>
      </c>
      <c r="BY99">
        <f t="shared" si="7"/>
        <v>6.1724831999999917E-2</v>
      </c>
      <c r="BZ99">
        <f t="shared" si="7"/>
        <v>3.0533231999999955E-2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8.863516774999991E-2</v>
      </c>
      <c r="CK99">
        <f t="shared" si="7"/>
        <v>4.3011216000000053E-2</v>
      </c>
      <c r="CL99">
        <f t="shared" si="7"/>
        <v>4.4563463999999907E-2</v>
      </c>
      <c r="CM99">
        <f t="shared" si="7"/>
        <v>8.0765304000000024E-2</v>
      </c>
      <c r="CN99">
        <f t="shared" si="7"/>
        <v>4.0738415999999951E-2</v>
      </c>
      <c r="CO99">
        <f t="shared" si="7"/>
        <v>9.8759759999999877E-2</v>
      </c>
      <c r="CP99">
        <f t="shared" si="7"/>
        <v>9.7727854500000003E-2</v>
      </c>
      <c r="CQ99">
        <f t="shared" si="7"/>
        <v>8.1476783999999941E-2</v>
      </c>
      <c r="CR99">
        <f t="shared" si="7"/>
        <v>1.9223495999999982E-2</v>
      </c>
      <c r="CS99">
        <f t="shared" si="7"/>
        <v>6.4248239999999943E-2</v>
      </c>
      <c r="CT99">
        <f t="shared" si="7"/>
        <v>2.2392095E-3</v>
      </c>
      <c r="CU99">
        <f t="shared" si="7"/>
        <v>5.6392462500000013E-3</v>
      </c>
      <c r="CV99">
        <f t="shared" si="7"/>
        <v>4.6904854999999992E-3</v>
      </c>
      <c r="CW99">
        <f t="shared" si="7"/>
        <v>1.1055023999999995E-2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1.7348596354999992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44920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159.44999999999999</v>
      </c>
      <c r="C3" s="75">
        <v>31.62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32.9</v>
      </c>
      <c r="J3">
        <v>182.06</v>
      </c>
      <c r="K3">
        <v>100.37</v>
      </c>
      <c r="L3">
        <v>1.24</v>
      </c>
      <c r="M3">
        <v>4.63</v>
      </c>
      <c r="N3" s="135">
        <v>0</v>
      </c>
      <c r="O3" s="135">
        <v>0</v>
      </c>
      <c r="P3" s="135">
        <v>0</v>
      </c>
      <c r="Q3">
        <v>1.29</v>
      </c>
      <c r="R3">
        <v>0</v>
      </c>
      <c r="S3">
        <v>1.61</v>
      </c>
      <c r="T3">
        <v>46.28</v>
      </c>
      <c r="U3">
        <v>15.43</v>
      </c>
      <c r="V3">
        <v>15.41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9.1999999999999993</v>
      </c>
      <c r="AD3">
        <v>20.13</v>
      </c>
      <c r="AE3">
        <v>20.13</v>
      </c>
      <c r="AF3">
        <v>2.65</v>
      </c>
    </row>
    <row r="4" spans="1:32">
      <c r="A4" t="s">
        <v>46</v>
      </c>
      <c r="B4" s="75">
        <v>159.44999999999999</v>
      </c>
      <c r="C4" s="75">
        <v>31.62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32.9</v>
      </c>
      <c r="J4">
        <v>148.21</v>
      </c>
      <c r="K4">
        <v>100.37</v>
      </c>
      <c r="L4">
        <v>1.24</v>
      </c>
      <c r="M4">
        <v>4.6500000000000004</v>
      </c>
      <c r="N4" s="135">
        <v>0</v>
      </c>
      <c r="O4" s="135">
        <v>0</v>
      </c>
      <c r="P4" s="135">
        <v>0</v>
      </c>
      <c r="Q4">
        <v>1.29</v>
      </c>
      <c r="R4">
        <v>0</v>
      </c>
      <c r="S4">
        <v>1.61</v>
      </c>
      <c r="T4">
        <v>46.01</v>
      </c>
      <c r="U4">
        <v>15.34</v>
      </c>
      <c r="V4">
        <v>15.32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9</v>
      </c>
      <c r="AD4">
        <v>20.72</v>
      </c>
      <c r="AE4">
        <v>20.72</v>
      </c>
      <c r="AF4">
        <v>2.65</v>
      </c>
    </row>
    <row r="5" spans="1:32">
      <c r="A5" t="s">
        <v>47</v>
      </c>
      <c r="B5" s="75">
        <v>159.44999999999999</v>
      </c>
      <c r="C5" s="75">
        <v>31.62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32.9</v>
      </c>
      <c r="J5">
        <v>148.21</v>
      </c>
      <c r="K5">
        <v>100.37</v>
      </c>
      <c r="L5">
        <v>1.24</v>
      </c>
      <c r="M5">
        <v>4.6500000000000004</v>
      </c>
      <c r="N5" s="135">
        <v>0</v>
      </c>
      <c r="O5" s="135">
        <v>0</v>
      </c>
      <c r="P5" s="135">
        <v>0</v>
      </c>
      <c r="Q5">
        <v>1.29</v>
      </c>
      <c r="R5">
        <v>0</v>
      </c>
      <c r="S5">
        <v>1.61</v>
      </c>
      <c r="T5">
        <v>45.74</v>
      </c>
      <c r="U5">
        <v>15.25</v>
      </c>
      <c r="V5">
        <v>15.24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7.92</v>
      </c>
      <c r="AD5">
        <v>21.16</v>
      </c>
      <c r="AE5">
        <v>21.16</v>
      </c>
      <c r="AF5">
        <v>2.65</v>
      </c>
    </row>
    <row r="6" spans="1:32">
      <c r="A6" t="s">
        <v>48</v>
      </c>
      <c r="B6" s="75">
        <v>159.44999999999999</v>
      </c>
      <c r="C6" s="75">
        <v>31.62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32.9</v>
      </c>
      <c r="J6">
        <v>148.21</v>
      </c>
      <c r="K6">
        <v>100.37</v>
      </c>
      <c r="L6">
        <v>1.24</v>
      </c>
      <c r="M6">
        <v>4.6500000000000004</v>
      </c>
      <c r="N6" s="135">
        <v>0</v>
      </c>
      <c r="O6" s="135">
        <v>0</v>
      </c>
      <c r="P6" s="135">
        <v>0</v>
      </c>
      <c r="Q6">
        <v>1.29</v>
      </c>
      <c r="R6">
        <v>0</v>
      </c>
      <c r="S6">
        <v>1.61</v>
      </c>
      <c r="T6">
        <v>44.92</v>
      </c>
      <c r="U6">
        <v>14.97</v>
      </c>
      <c r="V6">
        <v>14.97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7.86</v>
      </c>
      <c r="AD6">
        <v>21.58</v>
      </c>
      <c r="AE6">
        <v>21.58</v>
      </c>
      <c r="AF6">
        <v>2.65</v>
      </c>
    </row>
    <row r="7" spans="1:32">
      <c r="A7" t="s">
        <v>49</v>
      </c>
      <c r="B7" s="75">
        <v>159.44999999999999</v>
      </c>
      <c r="C7" s="75">
        <v>31.62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32.9</v>
      </c>
      <c r="J7">
        <v>148.21</v>
      </c>
      <c r="K7">
        <v>100.37</v>
      </c>
      <c r="L7">
        <v>1.2</v>
      </c>
      <c r="M7">
        <v>4.67</v>
      </c>
      <c r="N7" s="135">
        <v>0</v>
      </c>
      <c r="O7" s="135">
        <v>0</v>
      </c>
      <c r="P7" s="135">
        <v>0</v>
      </c>
      <c r="Q7">
        <v>1.29</v>
      </c>
      <c r="R7">
        <v>0</v>
      </c>
      <c r="S7">
        <v>1.61</v>
      </c>
      <c r="T7">
        <v>46.51</v>
      </c>
      <c r="U7">
        <v>15.5</v>
      </c>
      <c r="V7">
        <v>15.5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7.82</v>
      </c>
      <c r="AD7">
        <v>22.61</v>
      </c>
      <c r="AE7">
        <v>22.61</v>
      </c>
      <c r="AF7">
        <v>2.65</v>
      </c>
    </row>
    <row r="8" spans="1:32">
      <c r="A8" t="s">
        <v>50</v>
      </c>
      <c r="B8" s="75">
        <v>159.44999999999999</v>
      </c>
      <c r="C8" s="75">
        <v>31.62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32.9</v>
      </c>
      <c r="J8">
        <v>148.21</v>
      </c>
      <c r="K8">
        <v>100.37</v>
      </c>
      <c r="L8">
        <v>1.2</v>
      </c>
      <c r="M8">
        <v>4.68</v>
      </c>
      <c r="N8" s="135">
        <v>0</v>
      </c>
      <c r="O8" s="135">
        <v>0</v>
      </c>
      <c r="P8" s="135">
        <v>0</v>
      </c>
      <c r="Q8">
        <v>1.29</v>
      </c>
      <c r="R8">
        <v>0</v>
      </c>
      <c r="S8">
        <v>1.61</v>
      </c>
      <c r="T8">
        <v>48.28</v>
      </c>
      <c r="U8">
        <v>16.09</v>
      </c>
      <c r="V8">
        <v>16.100000000000001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7.81</v>
      </c>
      <c r="AD8">
        <v>23.66</v>
      </c>
      <c r="AE8">
        <v>23.66</v>
      </c>
      <c r="AF8">
        <v>2.65</v>
      </c>
    </row>
    <row r="9" spans="1:32">
      <c r="A9" t="s">
        <v>51</v>
      </c>
      <c r="B9" s="75">
        <v>159.44999999999999</v>
      </c>
      <c r="C9" s="75">
        <v>31.62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32.9</v>
      </c>
      <c r="J9">
        <v>148.21</v>
      </c>
      <c r="K9">
        <v>52.7</v>
      </c>
      <c r="L9">
        <v>1.2</v>
      </c>
      <c r="M9">
        <v>4.75</v>
      </c>
      <c r="N9" s="135">
        <v>0</v>
      </c>
      <c r="O9" s="135">
        <v>0</v>
      </c>
      <c r="P9" s="135">
        <v>0</v>
      </c>
      <c r="Q9">
        <v>1.29</v>
      </c>
      <c r="R9">
        <v>0</v>
      </c>
      <c r="S9">
        <v>1.61</v>
      </c>
      <c r="T9">
        <v>50.82</v>
      </c>
      <c r="U9">
        <v>16.940000000000001</v>
      </c>
      <c r="V9">
        <v>16.940000000000001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7.92</v>
      </c>
      <c r="AD9">
        <v>54.69</v>
      </c>
      <c r="AE9">
        <v>54.69</v>
      </c>
      <c r="AF9">
        <v>2.65</v>
      </c>
    </row>
    <row r="10" spans="1:32">
      <c r="A10" t="s">
        <v>52</v>
      </c>
      <c r="B10" s="75">
        <v>159.44999999999999</v>
      </c>
      <c r="C10" s="75">
        <v>31.62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32.9</v>
      </c>
      <c r="J10">
        <v>148.21</v>
      </c>
      <c r="K10">
        <v>52.7</v>
      </c>
      <c r="L10">
        <v>1.2</v>
      </c>
      <c r="M10">
        <v>4.74</v>
      </c>
      <c r="N10" s="135">
        <v>0</v>
      </c>
      <c r="O10" s="135">
        <v>0</v>
      </c>
      <c r="P10" s="135">
        <v>0</v>
      </c>
      <c r="Q10">
        <v>1.29</v>
      </c>
      <c r="R10">
        <v>0</v>
      </c>
      <c r="S10">
        <v>1.61</v>
      </c>
      <c r="T10">
        <v>80.180000000000007</v>
      </c>
      <c r="U10">
        <v>26.73</v>
      </c>
      <c r="V10">
        <v>26.71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11.87</v>
      </c>
      <c r="AD10">
        <v>55.95</v>
      </c>
      <c r="AE10">
        <v>55.95</v>
      </c>
      <c r="AF10">
        <v>2.65</v>
      </c>
    </row>
    <row r="11" spans="1:32">
      <c r="A11" t="s">
        <v>53</v>
      </c>
      <c r="B11" s="75">
        <v>159.44999999999999</v>
      </c>
      <c r="C11" s="75">
        <v>31.62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32.9</v>
      </c>
      <c r="J11">
        <v>148.21</v>
      </c>
      <c r="K11">
        <v>52.7</v>
      </c>
      <c r="L11">
        <v>1.1599999999999999</v>
      </c>
      <c r="M11">
        <v>4.78</v>
      </c>
      <c r="N11" s="135">
        <v>0</v>
      </c>
      <c r="O11" s="135">
        <v>0</v>
      </c>
      <c r="P11" s="135">
        <v>0</v>
      </c>
      <c r="Q11">
        <v>1.29</v>
      </c>
      <c r="R11">
        <v>0</v>
      </c>
      <c r="S11">
        <v>1.61</v>
      </c>
      <c r="T11">
        <v>81.209999999999994</v>
      </c>
      <c r="U11">
        <v>27.07</v>
      </c>
      <c r="V11">
        <v>27.07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12.14</v>
      </c>
      <c r="AD11">
        <v>57.14</v>
      </c>
      <c r="AE11">
        <v>57.14</v>
      </c>
      <c r="AF11">
        <v>2.65</v>
      </c>
    </row>
    <row r="12" spans="1:32">
      <c r="A12" t="s">
        <v>54</v>
      </c>
      <c r="B12" s="75">
        <v>159.44999999999999</v>
      </c>
      <c r="C12" s="75">
        <v>31.62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32.9</v>
      </c>
      <c r="J12">
        <v>148.21</v>
      </c>
      <c r="K12">
        <v>52.7</v>
      </c>
      <c r="L12">
        <v>1.1599999999999999</v>
      </c>
      <c r="M12">
        <v>4.45</v>
      </c>
      <c r="N12" s="135">
        <v>0</v>
      </c>
      <c r="O12" s="135">
        <v>0</v>
      </c>
      <c r="P12" s="135">
        <v>0</v>
      </c>
      <c r="Q12">
        <v>1.29</v>
      </c>
      <c r="R12">
        <v>0</v>
      </c>
      <c r="S12">
        <v>1.61</v>
      </c>
      <c r="T12">
        <v>82.26</v>
      </c>
      <c r="U12">
        <v>27.42</v>
      </c>
      <c r="V12">
        <v>27.42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12.19</v>
      </c>
      <c r="AD12">
        <v>59</v>
      </c>
      <c r="AE12">
        <v>59</v>
      </c>
      <c r="AF12">
        <v>2.65</v>
      </c>
    </row>
    <row r="13" spans="1:32">
      <c r="A13" t="s">
        <v>55</v>
      </c>
      <c r="B13" s="75">
        <v>105.4</v>
      </c>
      <c r="C13" s="75">
        <v>31.62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34.97</v>
      </c>
      <c r="J13">
        <v>148.21</v>
      </c>
      <c r="K13">
        <v>52.7</v>
      </c>
      <c r="L13">
        <v>1.1599999999999999</v>
      </c>
      <c r="M13">
        <v>4.43</v>
      </c>
      <c r="N13" s="135">
        <v>0</v>
      </c>
      <c r="O13" s="135">
        <v>0</v>
      </c>
      <c r="P13" s="135">
        <v>0</v>
      </c>
      <c r="Q13">
        <v>1.29</v>
      </c>
      <c r="R13">
        <v>0</v>
      </c>
      <c r="S13">
        <v>1.61</v>
      </c>
      <c r="T13">
        <v>82.71</v>
      </c>
      <c r="U13">
        <v>27.57</v>
      </c>
      <c r="V13">
        <v>27.57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12.55</v>
      </c>
      <c r="AD13">
        <v>60.1</v>
      </c>
      <c r="AE13">
        <v>60.1</v>
      </c>
      <c r="AF13">
        <v>2.65</v>
      </c>
    </row>
    <row r="14" spans="1:32">
      <c r="A14" t="s">
        <v>56</v>
      </c>
      <c r="B14" s="75">
        <v>105.4</v>
      </c>
      <c r="C14" s="75">
        <v>31.62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34.97</v>
      </c>
      <c r="J14">
        <v>148.21</v>
      </c>
      <c r="K14">
        <v>52.7</v>
      </c>
      <c r="L14">
        <v>1.1599999999999999</v>
      </c>
      <c r="M14">
        <v>4.51</v>
      </c>
      <c r="N14" s="135">
        <v>0</v>
      </c>
      <c r="O14" s="135">
        <v>0</v>
      </c>
      <c r="P14" s="135">
        <v>0</v>
      </c>
      <c r="Q14">
        <v>1.29</v>
      </c>
      <c r="R14">
        <v>0</v>
      </c>
      <c r="S14">
        <v>1.61</v>
      </c>
      <c r="T14">
        <v>60.17</v>
      </c>
      <c r="U14">
        <v>20.059999999999999</v>
      </c>
      <c r="V14">
        <v>20.059999999999999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13.18</v>
      </c>
      <c r="AD14">
        <v>61.25</v>
      </c>
      <c r="AE14">
        <v>61.25</v>
      </c>
      <c r="AF14">
        <v>2.65</v>
      </c>
    </row>
    <row r="15" spans="1:32">
      <c r="A15" t="s">
        <v>57</v>
      </c>
      <c r="B15" s="75">
        <v>105.4</v>
      </c>
      <c r="C15" s="75">
        <v>31.62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34.97</v>
      </c>
      <c r="J15">
        <v>148.21</v>
      </c>
      <c r="K15">
        <v>52.7</v>
      </c>
      <c r="L15">
        <v>1.08</v>
      </c>
      <c r="M15">
        <v>4.53</v>
      </c>
      <c r="N15" s="135">
        <v>0</v>
      </c>
      <c r="O15" s="135">
        <v>0</v>
      </c>
      <c r="P15" s="135">
        <v>0</v>
      </c>
      <c r="Q15">
        <v>1.22</v>
      </c>
      <c r="R15">
        <v>0</v>
      </c>
      <c r="S15">
        <v>1.61</v>
      </c>
      <c r="T15">
        <v>60.68</v>
      </c>
      <c r="U15">
        <v>20.23</v>
      </c>
      <c r="V15">
        <v>20.21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9.4700000000000006</v>
      </c>
      <c r="AD15">
        <v>62.76</v>
      </c>
      <c r="AE15">
        <v>62.76</v>
      </c>
      <c r="AF15">
        <v>2.65</v>
      </c>
    </row>
    <row r="16" spans="1:32">
      <c r="A16" t="s">
        <v>58</v>
      </c>
      <c r="B16" s="75">
        <v>105.4</v>
      </c>
      <c r="C16" s="75">
        <v>31.62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34.97</v>
      </c>
      <c r="J16">
        <v>148.21</v>
      </c>
      <c r="K16">
        <v>52.7</v>
      </c>
      <c r="L16">
        <v>1.08</v>
      </c>
      <c r="M16">
        <v>4.6100000000000003</v>
      </c>
      <c r="N16" s="135">
        <v>0</v>
      </c>
      <c r="O16" s="135">
        <v>0</v>
      </c>
      <c r="P16" s="135">
        <v>0</v>
      </c>
      <c r="Q16">
        <v>1.22</v>
      </c>
      <c r="R16">
        <v>0</v>
      </c>
      <c r="S16">
        <v>1.61</v>
      </c>
      <c r="T16">
        <v>62.17</v>
      </c>
      <c r="U16">
        <v>20.73</v>
      </c>
      <c r="V16">
        <v>20.72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9.91</v>
      </c>
      <c r="AD16">
        <v>49.48</v>
      </c>
      <c r="AE16">
        <v>49.48</v>
      </c>
      <c r="AF16">
        <v>2.65</v>
      </c>
    </row>
    <row r="17" spans="1:32">
      <c r="A17" t="s">
        <v>59</v>
      </c>
      <c r="B17" s="75">
        <v>105.4</v>
      </c>
      <c r="C17" s="75">
        <v>31.62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34.97</v>
      </c>
      <c r="J17">
        <v>148.21</v>
      </c>
      <c r="K17">
        <v>52.7</v>
      </c>
      <c r="L17">
        <v>1.08</v>
      </c>
      <c r="M17">
        <v>4.6500000000000004</v>
      </c>
      <c r="N17" s="135">
        <v>0</v>
      </c>
      <c r="O17" s="135">
        <v>0</v>
      </c>
      <c r="P17" s="135">
        <v>0</v>
      </c>
      <c r="Q17">
        <v>1.22</v>
      </c>
      <c r="R17">
        <v>0</v>
      </c>
      <c r="S17">
        <v>1.61</v>
      </c>
      <c r="T17">
        <v>62.81</v>
      </c>
      <c r="U17">
        <v>20.94</v>
      </c>
      <c r="V17">
        <v>20.93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10.050000000000001</v>
      </c>
      <c r="AD17">
        <v>50.52</v>
      </c>
      <c r="AE17">
        <v>50.52</v>
      </c>
      <c r="AF17">
        <v>2.65</v>
      </c>
    </row>
    <row r="18" spans="1:32">
      <c r="A18" t="s">
        <v>60</v>
      </c>
      <c r="B18" s="75">
        <v>105.4</v>
      </c>
      <c r="C18" s="75">
        <v>31.62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32.9</v>
      </c>
      <c r="J18">
        <v>148.21</v>
      </c>
      <c r="K18">
        <v>52.7</v>
      </c>
      <c r="L18">
        <v>1.08</v>
      </c>
      <c r="M18">
        <v>4.6900000000000004</v>
      </c>
      <c r="N18" s="135">
        <v>0</v>
      </c>
      <c r="O18" s="135">
        <v>0</v>
      </c>
      <c r="P18" s="135">
        <v>0</v>
      </c>
      <c r="Q18">
        <v>1.22</v>
      </c>
      <c r="R18">
        <v>0</v>
      </c>
      <c r="S18">
        <v>1.61</v>
      </c>
      <c r="T18">
        <v>63.26</v>
      </c>
      <c r="U18">
        <v>21.09</v>
      </c>
      <c r="V18">
        <v>21.09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10.19</v>
      </c>
      <c r="AD18">
        <v>51.56</v>
      </c>
      <c r="AE18">
        <v>51.56</v>
      </c>
      <c r="AF18">
        <v>2.65</v>
      </c>
    </row>
    <row r="19" spans="1:32">
      <c r="A19" t="s">
        <v>61</v>
      </c>
      <c r="B19" s="75">
        <v>105.4</v>
      </c>
      <c r="C19" s="75">
        <v>31.62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32.9</v>
      </c>
      <c r="J19">
        <v>148.21</v>
      </c>
      <c r="K19">
        <v>100.37</v>
      </c>
      <c r="L19">
        <v>1.08</v>
      </c>
      <c r="M19">
        <v>4.79</v>
      </c>
      <c r="N19" s="135">
        <v>0</v>
      </c>
      <c r="O19" s="135">
        <v>0</v>
      </c>
      <c r="P19" s="135">
        <v>0</v>
      </c>
      <c r="Q19">
        <v>1.22</v>
      </c>
      <c r="R19">
        <v>0</v>
      </c>
      <c r="S19">
        <v>1.61</v>
      </c>
      <c r="T19">
        <v>64.37</v>
      </c>
      <c r="U19">
        <v>21.46</v>
      </c>
      <c r="V19">
        <v>21.45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10.64</v>
      </c>
      <c r="AD19">
        <v>52.01</v>
      </c>
      <c r="AE19">
        <v>52.01</v>
      </c>
      <c r="AF19">
        <v>2.65</v>
      </c>
    </row>
    <row r="20" spans="1:32">
      <c r="A20" t="s">
        <v>62</v>
      </c>
      <c r="B20" s="75">
        <v>105.4</v>
      </c>
      <c r="C20" s="75">
        <v>31.62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32.9</v>
      </c>
      <c r="J20">
        <v>148.21</v>
      </c>
      <c r="K20">
        <v>100.37</v>
      </c>
      <c r="L20">
        <v>1.08</v>
      </c>
      <c r="M20">
        <v>4.47</v>
      </c>
      <c r="N20" s="135">
        <v>0</v>
      </c>
      <c r="O20" s="135">
        <v>0</v>
      </c>
      <c r="P20" s="135">
        <v>0</v>
      </c>
      <c r="Q20">
        <v>1.22</v>
      </c>
      <c r="R20">
        <v>0</v>
      </c>
      <c r="S20">
        <v>1.61</v>
      </c>
      <c r="T20">
        <v>65.25</v>
      </c>
      <c r="U20">
        <v>21.75</v>
      </c>
      <c r="V20">
        <v>21.75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6.07</v>
      </c>
      <c r="AD20">
        <v>35.54</v>
      </c>
      <c r="AE20">
        <v>35.54</v>
      </c>
      <c r="AF20">
        <v>2.65</v>
      </c>
    </row>
    <row r="21" spans="1:32">
      <c r="A21" t="s">
        <v>63</v>
      </c>
      <c r="B21" s="75">
        <v>105.4</v>
      </c>
      <c r="C21" s="75">
        <v>31.62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32.9</v>
      </c>
      <c r="J21">
        <v>148.21</v>
      </c>
      <c r="K21">
        <v>100.37</v>
      </c>
      <c r="L21">
        <v>1.08</v>
      </c>
      <c r="M21">
        <v>4.59</v>
      </c>
      <c r="N21" s="135">
        <v>0</v>
      </c>
      <c r="O21" s="135">
        <v>0</v>
      </c>
      <c r="P21" s="135">
        <v>0</v>
      </c>
      <c r="Q21">
        <v>1.22</v>
      </c>
      <c r="R21">
        <v>0</v>
      </c>
      <c r="S21">
        <v>1.61</v>
      </c>
      <c r="T21">
        <v>43.06</v>
      </c>
      <c r="U21">
        <v>14.35</v>
      </c>
      <c r="V21">
        <v>14.36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6.18</v>
      </c>
      <c r="AD21">
        <v>35.72</v>
      </c>
      <c r="AE21">
        <v>35.72</v>
      </c>
      <c r="AF21">
        <v>2.65</v>
      </c>
    </row>
    <row r="22" spans="1:32">
      <c r="A22" t="s">
        <v>64</v>
      </c>
      <c r="B22" s="75">
        <v>105.4</v>
      </c>
      <c r="C22" s="75">
        <v>31.62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32.9</v>
      </c>
      <c r="J22">
        <v>191.64</v>
      </c>
      <c r="K22">
        <v>100.37</v>
      </c>
      <c r="L22">
        <v>1.08</v>
      </c>
      <c r="M22">
        <v>4.7300000000000004</v>
      </c>
      <c r="N22" s="135">
        <v>0</v>
      </c>
      <c r="O22" s="135">
        <v>0</v>
      </c>
      <c r="P22" s="135">
        <v>0</v>
      </c>
      <c r="Q22">
        <v>1.22</v>
      </c>
      <c r="R22">
        <v>0</v>
      </c>
      <c r="S22">
        <v>1.61</v>
      </c>
      <c r="T22">
        <v>43.44</v>
      </c>
      <c r="U22">
        <v>14.48</v>
      </c>
      <c r="V22">
        <v>14.47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6.22</v>
      </c>
      <c r="AD22">
        <v>35.83</v>
      </c>
      <c r="AE22">
        <v>35.83</v>
      </c>
      <c r="AF22">
        <v>2.65</v>
      </c>
    </row>
    <row r="23" spans="1:32">
      <c r="A23" t="s">
        <v>65</v>
      </c>
      <c r="B23" s="75">
        <v>174</v>
      </c>
      <c r="C23" s="75">
        <v>62.84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32.9</v>
      </c>
      <c r="J23">
        <v>229.97</v>
      </c>
      <c r="K23">
        <v>100.37</v>
      </c>
      <c r="L23">
        <v>1.01</v>
      </c>
      <c r="M23">
        <v>4.72</v>
      </c>
      <c r="N23" s="135">
        <v>0</v>
      </c>
      <c r="O23" s="135">
        <v>0</v>
      </c>
      <c r="P23" s="135">
        <v>0</v>
      </c>
      <c r="Q23">
        <v>1.22</v>
      </c>
      <c r="R23">
        <v>0</v>
      </c>
      <c r="S23">
        <v>1.56</v>
      </c>
      <c r="T23">
        <v>43.76</v>
      </c>
      <c r="U23">
        <v>14.59</v>
      </c>
      <c r="V23">
        <v>14.59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6.26</v>
      </c>
      <c r="AD23">
        <v>36.130000000000003</v>
      </c>
      <c r="AE23">
        <v>36.130000000000003</v>
      </c>
      <c r="AF23">
        <v>2.65</v>
      </c>
    </row>
    <row r="24" spans="1:32">
      <c r="A24" t="s">
        <v>66</v>
      </c>
      <c r="B24" s="75">
        <v>174</v>
      </c>
      <c r="C24" s="75">
        <v>62.84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32.9</v>
      </c>
      <c r="J24">
        <v>269.49</v>
      </c>
      <c r="K24">
        <v>100.37</v>
      </c>
      <c r="L24">
        <v>1.01</v>
      </c>
      <c r="M24">
        <v>4.7</v>
      </c>
      <c r="N24" s="135">
        <v>0</v>
      </c>
      <c r="O24" s="135">
        <v>0</v>
      </c>
      <c r="P24" s="135">
        <v>0</v>
      </c>
      <c r="Q24">
        <v>1.22</v>
      </c>
      <c r="R24">
        <v>0</v>
      </c>
      <c r="S24">
        <v>1.56</v>
      </c>
      <c r="T24">
        <v>44.08</v>
      </c>
      <c r="U24">
        <v>14.69</v>
      </c>
      <c r="V24">
        <v>14.69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6.62</v>
      </c>
      <c r="AD24">
        <v>36.43</v>
      </c>
      <c r="AE24">
        <v>36.43</v>
      </c>
      <c r="AF24">
        <v>2.65</v>
      </c>
    </row>
    <row r="25" spans="1:32">
      <c r="A25" t="s">
        <v>67</v>
      </c>
      <c r="B25" s="75">
        <v>174</v>
      </c>
      <c r="C25" s="75">
        <v>62.84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32.9</v>
      </c>
      <c r="J25">
        <v>269.49</v>
      </c>
      <c r="K25">
        <v>100.37</v>
      </c>
      <c r="L25">
        <v>1.01</v>
      </c>
      <c r="M25">
        <v>4.72</v>
      </c>
      <c r="N25" s="135">
        <v>0</v>
      </c>
      <c r="O25" s="135">
        <v>0</v>
      </c>
      <c r="P25" s="135">
        <v>0</v>
      </c>
      <c r="Q25">
        <v>1.22</v>
      </c>
      <c r="R25">
        <v>0</v>
      </c>
      <c r="S25">
        <v>1.56</v>
      </c>
      <c r="T25">
        <v>44.42</v>
      </c>
      <c r="U25">
        <v>14.81</v>
      </c>
      <c r="V25">
        <v>14.81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7.22</v>
      </c>
      <c r="AD25">
        <v>36.69</v>
      </c>
      <c r="AE25">
        <v>36.69</v>
      </c>
      <c r="AF25">
        <v>2.65</v>
      </c>
    </row>
    <row r="26" spans="1:32">
      <c r="A26" t="s">
        <v>68</v>
      </c>
      <c r="B26" s="75">
        <v>174</v>
      </c>
      <c r="C26" s="75">
        <v>62.84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32.9</v>
      </c>
      <c r="J26">
        <v>269.49</v>
      </c>
      <c r="K26">
        <v>100.37</v>
      </c>
      <c r="L26">
        <v>1.01</v>
      </c>
      <c r="M26">
        <v>4.6399999999999997</v>
      </c>
      <c r="N26" s="135">
        <v>0</v>
      </c>
      <c r="O26" s="135">
        <v>0</v>
      </c>
      <c r="P26" s="135">
        <v>0</v>
      </c>
      <c r="Q26">
        <v>1.22</v>
      </c>
      <c r="R26">
        <v>0</v>
      </c>
      <c r="S26">
        <v>1.56</v>
      </c>
      <c r="T26">
        <v>67.06</v>
      </c>
      <c r="U26">
        <v>22.35</v>
      </c>
      <c r="V26">
        <v>22.36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8.26</v>
      </c>
      <c r="AD26">
        <v>36.909999999999997</v>
      </c>
      <c r="AE26">
        <v>36.909999999999997</v>
      </c>
      <c r="AF26">
        <v>2.65</v>
      </c>
    </row>
    <row r="27" spans="1:32">
      <c r="A27" t="s">
        <v>69</v>
      </c>
      <c r="B27" s="75">
        <v>229.97</v>
      </c>
      <c r="C27" s="75">
        <v>86.43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32.9</v>
      </c>
      <c r="J27">
        <v>269.49</v>
      </c>
      <c r="K27">
        <v>100.37</v>
      </c>
      <c r="L27">
        <v>1.01</v>
      </c>
      <c r="M27">
        <v>4.6399999999999997</v>
      </c>
      <c r="N27" s="135">
        <v>0</v>
      </c>
      <c r="O27" s="135">
        <v>0</v>
      </c>
      <c r="P27" s="135">
        <v>0</v>
      </c>
      <c r="Q27">
        <v>1.1399999999999999</v>
      </c>
      <c r="R27">
        <v>0</v>
      </c>
      <c r="S27">
        <v>1.56</v>
      </c>
      <c r="T27">
        <v>66.06</v>
      </c>
      <c r="U27">
        <v>22.02</v>
      </c>
      <c r="V27">
        <v>22.02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8.8800000000000008</v>
      </c>
      <c r="AD27">
        <v>36.18</v>
      </c>
      <c r="AE27">
        <v>36.18</v>
      </c>
      <c r="AF27">
        <v>2.65</v>
      </c>
    </row>
    <row r="28" spans="1:32">
      <c r="A28" t="s">
        <v>70</v>
      </c>
      <c r="B28" s="75">
        <v>229.97</v>
      </c>
      <c r="C28" s="75">
        <v>86.43</v>
      </c>
      <c r="D28" s="135">
        <f t="shared" si="0"/>
        <v>0.5</v>
      </c>
      <c r="E28" s="75"/>
      <c r="F28" s="78">
        <v>0</v>
      </c>
      <c r="G28" s="78">
        <v>0</v>
      </c>
      <c r="H28" s="78">
        <v>0</v>
      </c>
      <c r="I28">
        <v>32.9</v>
      </c>
      <c r="J28">
        <v>269.49</v>
      </c>
      <c r="K28">
        <v>100.37</v>
      </c>
      <c r="L28">
        <v>1.01</v>
      </c>
      <c r="M28">
        <v>4.5999999999999996</v>
      </c>
      <c r="N28" s="135">
        <v>0</v>
      </c>
      <c r="O28" s="135">
        <v>0.5</v>
      </c>
      <c r="P28" s="135">
        <v>0</v>
      </c>
      <c r="Q28">
        <v>1.1399999999999999</v>
      </c>
      <c r="R28">
        <v>0</v>
      </c>
      <c r="S28">
        <v>1.56</v>
      </c>
      <c r="T28">
        <v>64.39</v>
      </c>
      <c r="U28">
        <v>21.46</v>
      </c>
      <c r="V28">
        <v>21.47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8.66</v>
      </c>
      <c r="AD28">
        <v>35.32</v>
      </c>
      <c r="AE28">
        <v>35.32</v>
      </c>
      <c r="AF28">
        <v>2.65</v>
      </c>
    </row>
    <row r="29" spans="1:32">
      <c r="A29" t="s">
        <v>71</v>
      </c>
      <c r="B29" s="75">
        <v>229.97</v>
      </c>
      <c r="C29" s="75">
        <v>86.43</v>
      </c>
      <c r="D29" s="135">
        <f t="shared" si="0"/>
        <v>2.66</v>
      </c>
      <c r="E29" s="75"/>
      <c r="F29" s="78">
        <v>0</v>
      </c>
      <c r="G29" s="78">
        <v>0</v>
      </c>
      <c r="H29" s="78">
        <v>0</v>
      </c>
      <c r="I29">
        <v>32.9</v>
      </c>
      <c r="J29">
        <v>269.49</v>
      </c>
      <c r="K29">
        <v>100.37</v>
      </c>
      <c r="L29">
        <v>1.01</v>
      </c>
      <c r="M29">
        <v>4.54</v>
      </c>
      <c r="N29" s="135">
        <v>0</v>
      </c>
      <c r="O29" s="135">
        <v>2.66</v>
      </c>
      <c r="P29" s="135">
        <v>0</v>
      </c>
      <c r="Q29">
        <v>1.1399999999999999</v>
      </c>
      <c r="R29">
        <v>0</v>
      </c>
      <c r="S29">
        <v>1.56</v>
      </c>
      <c r="T29">
        <v>63.58</v>
      </c>
      <c r="U29">
        <v>21.19</v>
      </c>
      <c r="V29">
        <v>21.2</v>
      </c>
      <c r="W29">
        <v>0</v>
      </c>
      <c r="X29">
        <v>0</v>
      </c>
      <c r="Y29">
        <v>0.25</v>
      </c>
      <c r="Z29">
        <v>0</v>
      </c>
      <c r="AA29">
        <v>1.33</v>
      </c>
      <c r="AB29">
        <v>0.67</v>
      </c>
      <c r="AC29">
        <v>8.66</v>
      </c>
      <c r="AD29">
        <v>34.33</v>
      </c>
      <c r="AE29">
        <v>34.33</v>
      </c>
      <c r="AF29">
        <v>2.65</v>
      </c>
    </row>
    <row r="30" spans="1:32">
      <c r="A30" t="s">
        <v>72</v>
      </c>
      <c r="B30" s="75">
        <v>229.97</v>
      </c>
      <c r="C30" s="75">
        <v>86.43</v>
      </c>
      <c r="D30" s="135">
        <f t="shared" si="0"/>
        <v>6.63</v>
      </c>
      <c r="E30" s="75"/>
      <c r="F30" s="78">
        <v>0</v>
      </c>
      <c r="G30" s="78">
        <v>0</v>
      </c>
      <c r="H30" s="78">
        <v>0</v>
      </c>
      <c r="I30">
        <v>32.9</v>
      </c>
      <c r="J30">
        <v>269.49</v>
      </c>
      <c r="K30">
        <v>100.37</v>
      </c>
      <c r="L30">
        <v>1.01</v>
      </c>
      <c r="M30">
        <v>4.37</v>
      </c>
      <c r="N30" s="135">
        <v>0.56999999999999995</v>
      </c>
      <c r="O30" s="135">
        <v>5.6</v>
      </c>
      <c r="P30" s="135">
        <v>0.46</v>
      </c>
      <c r="Q30">
        <v>1.1399999999999999</v>
      </c>
      <c r="R30">
        <v>0</v>
      </c>
      <c r="S30">
        <v>1.56</v>
      </c>
      <c r="T30">
        <v>61.67</v>
      </c>
      <c r="U30">
        <v>20.56</v>
      </c>
      <c r="V30">
        <v>20.56</v>
      </c>
      <c r="W30">
        <v>0</v>
      </c>
      <c r="X30">
        <v>0</v>
      </c>
      <c r="Y30">
        <v>0.6</v>
      </c>
      <c r="Z30">
        <v>0</v>
      </c>
      <c r="AA30">
        <v>5.33</v>
      </c>
      <c r="AB30">
        <v>2.67</v>
      </c>
      <c r="AC30">
        <v>8.67</v>
      </c>
      <c r="AD30">
        <v>33.22</v>
      </c>
      <c r="AE30">
        <v>33.22</v>
      </c>
      <c r="AF30">
        <v>2.65</v>
      </c>
    </row>
    <row r="31" spans="1:32">
      <c r="A31" t="s">
        <v>73</v>
      </c>
      <c r="B31" s="75">
        <v>229.97</v>
      </c>
      <c r="C31" s="75">
        <v>86.43</v>
      </c>
      <c r="D31" s="135">
        <f t="shared" si="0"/>
        <v>18.03</v>
      </c>
      <c r="E31" s="75"/>
      <c r="F31" s="78">
        <v>0</v>
      </c>
      <c r="G31" s="78">
        <v>0</v>
      </c>
      <c r="H31" s="78">
        <v>0</v>
      </c>
      <c r="I31">
        <v>32.9</v>
      </c>
      <c r="J31">
        <v>269.49</v>
      </c>
      <c r="K31">
        <v>100.37</v>
      </c>
      <c r="L31">
        <v>1.01</v>
      </c>
      <c r="M31">
        <v>4.46</v>
      </c>
      <c r="N31" s="135">
        <v>2.83</v>
      </c>
      <c r="O31" s="135">
        <v>10.26</v>
      </c>
      <c r="P31" s="135">
        <v>4.9400000000000004</v>
      </c>
      <c r="Q31">
        <v>1.1399999999999999</v>
      </c>
      <c r="R31">
        <v>0.81</v>
      </c>
      <c r="S31">
        <v>1.56</v>
      </c>
      <c r="T31">
        <v>59.67</v>
      </c>
      <c r="U31">
        <v>19.89</v>
      </c>
      <c r="V31">
        <v>19.89</v>
      </c>
      <c r="W31">
        <v>0</v>
      </c>
      <c r="X31">
        <v>0</v>
      </c>
      <c r="Y31">
        <v>0.99</v>
      </c>
      <c r="Z31">
        <v>0</v>
      </c>
      <c r="AA31">
        <v>0.67</v>
      </c>
      <c r="AB31">
        <v>0.33</v>
      </c>
      <c r="AC31">
        <v>8.67</v>
      </c>
      <c r="AD31">
        <v>32.06</v>
      </c>
      <c r="AE31">
        <v>32.06</v>
      </c>
      <c r="AF31">
        <v>2.65</v>
      </c>
    </row>
    <row r="32" spans="1:32">
      <c r="A32" t="s">
        <v>74</v>
      </c>
      <c r="B32" s="75">
        <v>229.97</v>
      </c>
      <c r="C32" s="75">
        <v>86.43</v>
      </c>
      <c r="D32" s="135">
        <f t="shared" si="0"/>
        <v>41.67</v>
      </c>
      <c r="E32" s="75"/>
      <c r="F32" s="78">
        <v>0</v>
      </c>
      <c r="G32" s="78">
        <v>0</v>
      </c>
      <c r="H32" s="78">
        <v>0</v>
      </c>
      <c r="I32">
        <v>32.9</v>
      </c>
      <c r="J32">
        <v>269.49</v>
      </c>
      <c r="K32">
        <v>100.37</v>
      </c>
      <c r="L32">
        <v>1.01</v>
      </c>
      <c r="M32">
        <v>4.54</v>
      </c>
      <c r="N32" s="135">
        <v>15.01</v>
      </c>
      <c r="O32" s="135">
        <v>15.01</v>
      </c>
      <c r="P32" s="135">
        <v>11.65</v>
      </c>
      <c r="Q32">
        <v>1.1399999999999999</v>
      </c>
      <c r="R32">
        <v>5.89</v>
      </c>
      <c r="S32">
        <v>1.56</v>
      </c>
      <c r="T32">
        <v>56.91</v>
      </c>
      <c r="U32">
        <v>18.97</v>
      </c>
      <c r="V32">
        <v>18.97</v>
      </c>
      <c r="W32">
        <v>0.08</v>
      </c>
      <c r="X32">
        <v>0.01</v>
      </c>
      <c r="Y32">
        <v>1.33</v>
      </c>
      <c r="Z32">
        <v>0</v>
      </c>
      <c r="AA32">
        <v>2</v>
      </c>
      <c r="AB32">
        <v>1</v>
      </c>
      <c r="AC32">
        <v>8.67</v>
      </c>
      <c r="AD32">
        <v>30.94</v>
      </c>
      <c r="AE32">
        <v>30.94</v>
      </c>
      <c r="AF32">
        <v>2.65</v>
      </c>
    </row>
    <row r="33" spans="1:32">
      <c r="A33" t="s">
        <v>75</v>
      </c>
      <c r="B33" s="75">
        <v>229.97</v>
      </c>
      <c r="C33" s="75">
        <v>86.43</v>
      </c>
      <c r="D33" s="135">
        <f t="shared" si="0"/>
        <v>43.7</v>
      </c>
      <c r="E33" s="75"/>
      <c r="F33" s="78">
        <v>0.12</v>
      </c>
      <c r="G33" s="78">
        <v>0.12</v>
      </c>
      <c r="H33" s="78">
        <v>0.12</v>
      </c>
      <c r="I33">
        <v>32.9</v>
      </c>
      <c r="J33">
        <v>269.49</v>
      </c>
      <c r="K33">
        <v>100.37</v>
      </c>
      <c r="L33">
        <v>1.01</v>
      </c>
      <c r="M33">
        <v>4.6900000000000004</v>
      </c>
      <c r="N33" s="135">
        <v>14.57</v>
      </c>
      <c r="O33" s="135">
        <v>14.57</v>
      </c>
      <c r="P33" s="135">
        <v>14.56</v>
      </c>
      <c r="Q33">
        <v>1.1399999999999999</v>
      </c>
      <c r="R33">
        <v>13.72</v>
      </c>
      <c r="S33">
        <v>1.56</v>
      </c>
      <c r="T33">
        <v>54.24</v>
      </c>
      <c r="U33">
        <v>18.079999999999998</v>
      </c>
      <c r="V33">
        <v>18.09</v>
      </c>
      <c r="W33">
        <v>3</v>
      </c>
      <c r="X33">
        <v>0.6</v>
      </c>
      <c r="Y33">
        <v>2.77</v>
      </c>
      <c r="Z33">
        <v>0.66</v>
      </c>
      <c r="AA33">
        <v>3.33</v>
      </c>
      <c r="AB33">
        <v>1.67</v>
      </c>
      <c r="AC33">
        <v>6.69</v>
      </c>
      <c r="AD33">
        <v>29.73</v>
      </c>
      <c r="AE33">
        <v>29.73</v>
      </c>
      <c r="AF33">
        <v>2.65</v>
      </c>
    </row>
    <row r="34" spans="1:32">
      <c r="A34" t="s">
        <v>76</v>
      </c>
      <c r="B34" s="75">
        <v>229.97</v>
      </c>
      <c r="C34" s="75">
        <v>86.43</v>
      </c>
      <c r="D34" s="135">
        <f t="shared" si="0"/>
        <v>48.7</v>
      </c>
      <c r="E34" s="75"/>
      <c r="F34" s="78">
        <v>0.51</v>
      </c>
      <c r="G34" s="78">
        <v>0.51</v>
      </c>
      <c r="H34" s="78">
        <v>0.53</v>
      </c>
      <c r="I34">
        <v>32.9</v>
      </c>
      <c r="J34">
        <v>269.49</v>
      </c>
      <c r="K34">
        <v>100.37</v>
      </c>
      <c r="L34">
        <v>1.01</v>
      </c>
      <c r="M34">
        <v>4.79</v>
      </c>
      <c r="N34" s="135">
        <v>16.23</v>
      </c>
      <c r="O34" s="135">
        <v>16.23</v>
      </c>
      <c r="P34" s="135">
        <v>16.239999999999998</v>
      </c>
      <c r="Q34">
        <v>1.1399999999999999</v>
      </c>
      <c r="R34">
        <v>22.48</v>
      </c>
      <c r="S34">
        <v>1.56</v>
      </c>
      <c r="T34">
        <v>52.22</v>
      </c>
      <c r="U34">
        <v>17.41</v>
      </c>
      <c r="V34">
        <v>17.41</v>
      </c>
      <c r="W34">
        <v>11.88</v>
      </c>
      <c r="X34">
        <v>2.38</v>
      </c>
      <c r="Y34">
        <v>9.33</v>
      </c>
      <c r="Z34">
        <v>4.59</v>
      </c>
      <c r="AA34">
        <v>2.67</v>
      </c>
      <c r="AB34">
        <v>1.33</v>
      </c>
      <c r="AC34">
        <v>6.47</v>
      </c>
      <c r="AD34">
        <v>28.31</v>
      </c>
      <c r="AE34">
        <v>28.31</v>
      </c>
      <c r="AF34">
        <v>2.65</v>
      </c>
    </row>
    <row r="35" spans="1:32">
      <c r="A35" t="s">
        <v>77</v>
      </c>
      <c r="B35" s="75">
        <v>229.97</v>
      </c>
      <c r="C35" s="75">
        <v>86.43</v>
      </c>
      <c r="D35" s="135">
        <f t="shared" si="0"/>
        <v>68.05</v>
      </c>
      <c r="E35" s="75"/>
      <c r="F35" s="78">
        <v>1.32</v>
      </c>
      <c r="G35" s="78">
        <v>1.32</v>
      </c>
      <c r="H35" s="78">
        <v>1.36</v>
      </c>
      <c r="I35">
        <v>32.9</v>
      </c>
      <c r="J35">
        <v>269.49</v>
      </c>
      <c r="K35">
        <v>100.37</v>
      </c>
      <c r="L35">
        <v>1.01</v>
      </c>
      <c r="M35">
        <v>4.7</v>
      </c>
      <c r="N35" s="135">
        <v>22.68</v>
      </c>
      <c r="O35" s="135">
        <v>22.68</v>
      </c>
      <c r="P35" s="135">
        <v>22.69</v>
      </c>
      <c r="Q35">
        <v>1.1399999999999999</v>
      </c>
      <c r="R35">
        <v>32.31</v>
      </c>
      <c r="S35">
        <v>1.56</v>
      </c>
      <c r="T35">
        <v>50.13</v>
      </c>
      <c r="U35">
        <v>16.71</v>
      </c>
      <c r="V35">
        <v>16.71</v>
      </c>
      <c r="W35">
        <v>27.82</v>
      </c>
      <c r="X35">
        <v>5.56</v>
      </c>
      <c r="Y35">
        <v>14.31</v>
      </c>
      <c r="Z35">
        <v>9.33</v>
      </c>
      <c r="AA35">
        <v>3.33</v>
      </c>
      <c r="AB35">
        <v>1.67</v>
      </c>
      <c r="AC35">
        <v>6.22</v>
      </c>
      <c r="AD35">
        <v>29.48</v>
      </c>
      <c r="AE35">
        <v>29.48</v>
      </c>
      <c r="AF35">
        <v>2.65</v>
      </c>
    </row>
    <row r="36" spans="1:32">
      <c r="A36" t="s">
        <v>78</v>
      </c>
      <c r="B36" s="75">
        <v>229.97</v>
      </c>
      <c r="C36" s="75">
        <v>86.43</v>
      </c>
      <c r="D36" s="135">
        <f t="shared" si="0"/>
        <v>68.05</v>
      </c>
      <c r="E36" s="75"/>
      <c r="F36" s="78">
        <v>2.12</v>
      </c>
      <c r="G36" s="78">
        <v>2.12</v>
      </c>
      <c r="H36" s="78">
        <v>2.17</v>
      </c>
      <c r="I36">
        <v>32.9</v>
      </c>
      <c r="J36">
        <v>269.49</v>
      </c>
      <c r="K36">
        <v>100.37</v>
      </c>
      <c r="L36">
        <v>1.01</v>
      </c>
      <c r="M36">
        <v>4.72</v>
      </c>
      <c r="N36" s="135">
        <v>22.68</v>
      </c>
      <c r="O36" s="135">
        <v>22.68</v>
      </c>
      <c r="P36" s="135">
        <v>22.69</v>
      </c>
      <c r="Q36">
        <v>1.1399999999999999</v>
      </c>
      <c r="R36">
        <v>43.38</v>
      </c>
      <c r="S36">
        <v>1.56</v>
      </c>
      <c r="T36">
        <v>47.9</v>
      </c>
      <c r="U36">
        <v>15.97</v>
      </c>
      <c r="V36">
        <v>15.97</v>
      </c>
      <c r="W36">
        <v>49.19</v>
      </c>
      <c r="X36">
        <v>9.84</v>
      </c>
      <c r="Y36">
        <v>27.16</v>
      </c>
      <c r="Z36">
        <v>14.1</v>
      </c>
      <c r="AA36">
        <v>2.67</v>
      </c>
      <c r="AB36">
        <v>1.33</v>
      </c>
      <c r="AC36">
        <v>6.02</v>
      </c>
      <c r="AD36">
        <v>28.82</v>
      </c>
      <c r="AE36">
        <v>28.82</v>
      </c>
      <c r="AF36">
        <v>2.65</v>
      </c>
    </row>
    <row r="37" spans="1:32">
      <c r="A37" t="s">
        <v>79</v>
      </c>
      <c r="B37" s="75">
        <v>229.97</v>
      </c>
      <c r="C37" s="75">
        <v>86.43</v>
      </c>
      <c r="D37" s="135">
        <f t="shared" si="0"/>
        <v>68.05</v>
      </c>
      <c r="E37" s="75"/>
      <c r="F37" s="78">
        <v>3.25</v>
      </c>
      <c r="G37" s="78">
        <v>3.25</v>
      </c>
      <c r="H37" s="78">
        <v>3.33</v>
      </c>
      <c r="I37">
        <v>32.9</v>
      </c>
      <c r="J37">
        <v>269.49</v>
      </c>
      <c r="K37">
        <v>100.37</v>
      </c>
      <c r="L37">
        <v>1.01</v>
      </c>
      <c r="M37">
        <v>4.6399999999999997</v>
      </c>
      <c r="N37" s="135">
        <v>22.68</v>
      </c>
      <c r="O37" s="135">
        <v>22.68</v>
      </c>
      <c r="P37" s="135">
        <v>22.69</v>
      </c>
      <c r="Q37">
        <v>1.1399999999999999</v>
      </c>
      <c r="R37">
        <v>55.14</v>
      </c>
      <c r="S37">
        <v>1.56</v>
      </c>
      <c r="T37">
        <v>45.79</v>
      </c>
      <c r="U37">
        <v>15.26</v>
      </c>
      <c r="V37">
        <v>15.27</v>
      </c>
      <c r="W37">
        <v>76.16</v>
      </c>
      <c r="X37">
        <v>15.23</v>
      </c>
      <c r="Y37">
        <v>34.409999999999997</v>
      </c>
      <c r="Z37">
        <v>18.350000000000001</v>
      </c>
      <c r="AA37">
        <v>5.33</v>
      </c>
      <c r="AB37">
        <v>2.67</v>
      </c>
      <c r="AC37">
        <v>3.48</v>
      </c>
      <c r="AD37">
        <v>28.14</v>
      </c>
      <c r="AE37">
        <v>28.14</v>
      </c>
      <c r="AF37">
        <v>2.65</v>
      </c>
    </row>
    <row r="38" spans="1:32">
      <c r="A38" t="s">
        <v>80</v>
      </c>
      <c r="B38" s="75">
        <v>229.97</v>
      </c>
      <c r="C38" s="75">
        <v>86.43</v>
      </c>
      <c r="D38" s="135">
        <f t="shared" si="0"/>
        <v>68.05</v>
      </c>
      <c r="E38" s="75"/>
      <c r="F38" s="78">
        <v>4.9800000000000004</v>
      </c>
      <c r="G38" s="78">
        <v>4.9800000000000004</v>
      </c>
      <c r="H38" s="78">
        <v>5.1100000000000003</v>
      </c>
      <c r="I38">
        <v>32.9</v>
      </c>
      <c r="J38">
        <v>269.49</v>
      </c>
      <c r="K38">
        <v>100.37</v>
      </c>
      <c r="L38">
        <v>1.01</v>
      </c>
      <c r="M38">
        <v>4.6399999999999997</v>
      </c>
      <c r="N38" s="135">
        <v>22.68</v>
      </c>
      <c r="O38" s="135">
        <v>22.68</v>
      </c>
      <c r="P38" s="135">
        <v>22.69</v>
      </c>
      <c r="Q38">
        <v>1.1399999999999999</v>
      </c>
      <c r="R38">
        <v>67.33</v>
      </c>
      <c r="S38">
        <v>1.56</v>
      </c>
      <c r="T38">
        <v>43.53</v>
      </c>
      <c r="U38">
        <v>14.51</v>
      </c>
      <c r="V38">
        <v>14.52</v>
      </c>
      <c r="W38">
        <v>98.83</v>
      </c>
      <c r="X38">
        <v>19.760000000000002</v>
      </c>
      <c r="Y38">
        <v>43.11</v>
      </c>
      <c r="Z38">
        <v>22.34</v>
      </c>
      <c r="AA38">
        <v>4.67</v>
      </c>
      <c r="AB38">
        <v>2.33</v>
      </c>
      <c r="AC38">
        <v>3.39</v>
      </c>
      <c r="AD38">
        <v>27.37</v>
      </c>
      <c r="AE38">
        <v>27.37</v>
      </c>
      <c r="AF38">
        <v>2.65</v>
      </c>
    </row>
    <row r="39" spans="1:32">
      <c r="A39" t="s">
        <v>81</v>
      </c>
      <c r="B39" s="75">
        <v>229.97</v>
      </c>
      <c r="C39" s="75">
        <v>86.43</v>
      </c>
      <c r="D39" s="135">
        <f t="shared" si="0"/>
        <v>73.050000000000011</v>
      </c>
      <c r="E39" s="75"/>
      <c r="F39" s="78">
        <v>6.46</v>
      </c>
      <c r="G39" s="78">
        <v>6.46</v>
      </c>
      <c r="H39" s="78">
        <v>6.62</v>
      </c>
      <c r="I39">
        <v>32.9</v>
      </c>
      <c r="J39">
        <v>269.49</v>
      </c>
      <c r="K39">
        <v>100.37</v>
      </c>
      <c r="L39">
        <v>1.01</v>
      </c>
      <c r="M39">
        <v>4.5999999999999996</v>
      </c>
      <c r="N39" s="135">
        <v>24.35</v>
      </c>
      <c r="O39" s="135">
        <v>24.35</v>
      </c>
      <c r="P39" s="135">
        <v>24.35</v>
      </c>
      <c r="Q39">
        <v>1.1399999999999999</v>
      </c>
      <c r="R39">
        <v>79.16</v>
      </c>
      <c r="S39">
        <v>1.56</v>
      </c>
      <c r="T39">
        <v>39.06</v>
      </c>
      <c r="U39">
        <v>13.02</v>
      </c>
      <c r="V39">
        <v>13.02</v>
      </c>
      <c r="W39">
        <v>121.93</v>
      </c>
      <c r="X39">
        <v>24.38</v>
      </c>
      <c r="Y39">
        <v>50.2</v>
      </c>
      <c r="Z39">
        <v>23.78</v>
      </c>
      <c r="AA39">
        <v>7.33</v>
      </c>
      <c r="AB39">
        <v>3.67</v>
      </c>
      <c r="AC39">
        <v>3.31</v>
      </c>
      <c r="AD39">
        <v>24.9</v>
      </c>
      <c r="AE39">
        <v>24.9</v>
      </c>
      <c r="AF39">
        <v>2.65</v>
      </c>
    </row>
    <row r="40" spans="1:32">
      <c r="A40" t="s">
        <v>82</v>
      </c>
      <c r="B40" s="75">
        <v>229.97</v>
      </c>
      <c r="C40" s="75">
        <v>86.43</v>
      </c>
      <c r="D40" s="135">
        <f t="shared" si="0"/>
        <v>73.050000000000011</v>
      </c>
      <c r="E40" s="75"/>
      <c r="F40" s="78">
        <v>7.86</v>
      </c>
      <c r="G40" s="78">
        <v>7.86</v>
      </c>
      <c r="H40" s="78">
        <v>8.06</v>
      </c>
      <c r="I40">
        <v>32.9</v>
      </c>
      <c r="J40">
        <v>269.49</v>
      </c>
      <c r="K40">
        <v>100.37</v>
      </c>
      <c r="L40">
        <v>1.01</v>
      </c>
      <c r="M40">
        <v>4.3600000000000003</v>
      </c>
      <c r="N40" s="135">
        <v>24.35</v>
      </c>
      <c r="O40" s="135">
        <v>24.35</v>
      </c>
      <c r="P40" s="135">
        <v>24.35</v>
      </c>
      <c r="Q40">
        <v>1.1399999999999999</v>
      </c>
      <c r="R40">
        <v>88.71</v>
      </c>
      <c r="S40">
        <v>1.56</v>
      </c>
      <c r="T40">
        <v>33.76</v>
      </c>
      <c r="U40">
        <v>11.26</v>
      </c>
      <c r="V40">
        <v>11.25</v>
      </c>
      <c r="W40">
        <v>143.29</v>
      </c>
      <c r="X40">
        <v>28.66</v>
      </c>
      <c r="Y40">
        <v>56.82</v>
      </c>
      <c r="Z40">
        <v>27.24</v>
      </c>
      <c r="AA40">
        <v>10</v>
      </c>
      <c r="AB40">
        <v>5</v>
      </c>
      <c r="AC40">
        <v>3.26</v>
      </c>
      <c r="AD40">
        <v>25.69</v>
      </c>
      <c r="AE40">
        <v>25.69</v>
      </c>
      <c r="AF40">
        <v>2.65</v>
      </c>
    </row>
    <row r="41" spans="1:32">
      <c r="A41" t="s">
        <v>83</v>
      </c>
      <c r="B41" s="75">
        <v>229.97</v>
      </c>
      <c r="C41" s="75">
        <v>86.43</v>
      </c>
      <c r="D41" s="135">
        <f t="shared" si="0"/>
        <v>73.050000000000011</v>
      </c>
      <c r="E41" s="75"/>
      <c r="F41" s="78">
        <v>9.81</v>
      </c>
      <c r="G41" s="78">
        <v>9.81</v>
      </c>
      <c r="H41" s="78">
        <v>10.050000000000001</v>
      </c>
      <c r="I41">
        <v>32.9</v>
      </c>
      <c r="J41">
        <v>269.49</v>
      </c>
      <c r="K41">
        <v>100.37</v>
      </c>
      <c r="L41">
        <v>1.01</v>
      </c>
      <c r="M41">
        <v>4.34</v>
      </c>
      <c r="N41" s="135">
        <v>24.35</v>
      </c>
      <c r="O41" s="135">
        <v>24.35</v>
      </c>
      <c r="P41" s="135">
        <v>24.35</v>
      </c>
      <c r="Q41">
        <v>1.1399999999999999</v>
      </c>
      <c r="R41">
        <v>97.03</v>
      </c>
      <c r="S41">
        <v>1.56</v>
      </c>
      <c r="T41">
        <v>31.18</v>
      </c>
      <c r="U41">
        <v>10.39</v>
      </c>
      <c r="V41">
        <v>10.39</v>
      </c>
      <c r="W41">
        <v>161.30000000000001</v>
      </c>
      <c r="X41">
        <v>32.26</v>
      </c>
      <c r="Y41">
        <v>63.56</v>
      </c>
      <c r="Z41">
        <v>30.22</v>
      </c>
      <c r="AA41">
        <v>9.33</v>
      </c>
      <c r="AB41">
        <v>4.67</v>
      </c>
      <c r="AC41">
        <v>3.12</v>
      </c>
      <c r="AD41">
        <v>24.39</v>
      </c>
      <c r="AE41">
        <v>24.39</v>
      </c>
      <c r="AF41">
        <v>2.65</v>
      </c>
    </row>
    <row r="42" spans="1:32">
      <c r="A42" t="s">
        <v>84</v>
      </c>
      <c r="B42" s="75">
        <v>229.97</v>
      </c>
      <c r="C42" s="75">
        <v>86.43</v>
      </c>
      <c r="D42" s="135">
        <f t="shared" si="0"/>
        <v>73.050000000000011</v>
      </c>
      <c r="E42" s="75"/>
      <c r="F42" s="78">
        <v>11.64</v>
      </c>
      <c r="G42" s="78">
        <v>11.64</v>
      </c>
      <c r="H42" s="78">
        <v>11.93</v>
      </c>
      <c r="I42">
        <v>57.53</v>
      </c>
      <c r="J42">
        <v>269.49</v>
      </c>
      <c r="K42">
        <v>100.37</v>
      </c>
      <c r="L42">
        <v>1.01</v>
      </c>
      <c r="M42">
        <v>4.59</v>
      </c>
      <c r="N42" s="135">
        <v>24.35</v>
      </c>
      <c r="O42" s="135">
        <v>24.35</v>
      </c>
      <c r="P42" s="135">
        <v>24.35</v>
      </c>
      <c r="Q42">
        <v>1.1399999999999999</v>
      </c>
      <c r="R42">
        <v>104.98</v>
      </c>
      <c r="S42">
        <v>1.56</v>
      </c>
      <c r="T42">
        <v>26.83</v>
      </c>
      <c r="U42">
        <v>8.94</v>
      </c>
      <c r="V42">
        <v>8.94</v>
      </c>
      <c r="W42">
        <v>177.86</v>
      </c>
      <c r="X42">
        <v>35.57</v>
      </c>
      <c r="Y42">
        <v>69.48</v>
      </c>
      <c r="Z42">
        <v>33.200000000000003</v>
      </c>
      <c r="AA42">
        <v>10.67</v>
      </c>
      <c r="AB42">
        <v>5.33</v>
      </c>
      <c r="AC42">
        <v>3.03</v>
      </c>
      <c r="AD42">
        <v>23.12</v>
      </c>
      <c r="AE42">
        <v>23.12</v>
      </c>
      <c r="AF42">
        <v>2.65</v>
      </c>
    </row>
    <row r="43" spans="1:32">
      <c r="A43" t="s">
        <v>85</v>
      </c>
      <c r="B43" s="75">
        <v>229.97</v>
      </c>
      <c r="C43" s="75">
        <v>86.43</v>
      </c>
      <c r="D43" s="135">
        <f t="shared" si="0"/>
        <v>73.050000000000011</v>
      </c>
      <c r="E43" s="75"/>
      <c r="F43" s="78">
        <v>12.87</v>
      </c>
      <c r="G43" s="78">
        <v>12.87</v>
      </c>
      <c r="H43" s="78">
        <v>13.19</v>
      </c>
      <c r="I43">
        <v>57.53</v>
      </c>
      <c r="J43">
        <v>269.49</v>
      </c>
      <c r="K43">
        <v>100.37</v>
      </c>
      <c r="L43">
        <v>1.08</v>
      </c>
      <c r="M43">
        <v>4.53</v>
      </c>
      <c r="N43" s="135">
        <v>24.35</v>
      </c>
      <c r="O43" s="135">
        <v>24.35</v>
      </c>
      <c r="P43" s="135">
        <v>24.35</v>
      </c>
      <c r="Q43">
        <v>1.1399999999999999</v>
      </c>
      <c r="R43">
        <v>112.35</v>
      </c>
      <c r="S43">
        <v>1.61</v>
      </c>
      <c r="T43">
        <v>22.18</v>
      </c>
      <c r="U43">
        <v>7.39</v>
      </c>
      <c r="V43">
        <v>7.4</v>
      </c>
      <c r="W43">
        <v>194.05</v>
      </c>
      <c r="X43">
        <v>38.81</v>
      </c>
      <c r="Y43">
        <v>75.569999999999993</v>
      </c>
      <c r="Z43">
        <v>35.99</v>
      </c>
      <c r="AA43">
        <v>24.67</v>
      </c>
      <c r="AB43">
        <v>12.33</v>
      </c>
      <c r="AC43">
        <v>3</v>
      </c>
      <c r="AD43">
        <v>22.34</v>
      </c>
      <c r="AE43">
        <v>22.34</v>
      </c>
      <c r="AF43">
        <v>2.65</v>
      </c>
    </row>
    <row r="44" spans="1:32">
      <c r="A44" t="s">
        <v>86</v>
      </c>
      <c r="B44" s="75">
        <v>229.97</v>
      </c>
      <c r="C44" s="75">
        <v>86.43</v>
      </c>
      <c r="D44" s="135">
        <f t="shared" si="0"/>
        <v>73.050000000000011</v>
      </c>
      <c r="E44" s="75"/>
      <c r="F44" s="78">
        <v>14.14</v>
      </c>
      <c r="G44" s="78">
        <v>14.14</v>
      </c>
      <c r="H44" s="78">
        <v>14.49</v>
      </c>
      <c r="I44">
        <v>57.53</v>
      </c>
      <c r="J44">
        <v>269.49</v>
      </c>
      <c r="K44">
        <v>100.37</v>
      </c>
      <c r="L44">
        <v>1.08</v>
      </c>
      <c r="M44">
        <v>4.47</v>
      </c>
      <c r="N44" s="135">
        <v>24.35</v>
      </c>
      <c r="O44" s="135">
        <v>24.35</v>
      </c>
      <c r="P44" s="135">
        <v>24.35</v>
      </c>
      <c r="Q44">
        <v>1.1399999999999999</v>
      </c>
      <c r="R44">
        <v>118.59</v>
      </c>
      <c r="S44">
        <v>1.61</v>
      </c>
      <c r="T44">
        <v>20.76</v>
      </c>
      <c r="U44">
        <v>6.92</v>
      </c>
      <c r="V44">
        <v>6.93</v>
      </c>
      <c r="W44">
        <v>208.88</v>
      </c>
      <c r="X44">
        <v>41.78</v>
      </c>
      <c r="Y44">
        <v>80.25</v>
      </c>
      <c r="Z44">
        <v>38.369999999999997</v>
      </c>
      <c r="AA44">
        <v>53.34</v>
      </c>
      <c r="AB44">
        <v>26.66</v>
      </c>
      <c r="AC44">
        <v>2.48</v>
      </c>
      <c r="AD44">
        <v>8.6</v>
      </c>
      <c r="AE44">
        <v>8.6</v>
      </c>
      <c r="AF44">
        <v>2.65</v>
      </c>
    </row>
    <row r="45" spans="1:32">
      <c r="A45" t="s">
        <v>87</v>
      </c>
      <c r="B45" s="75">
        <v>229.97</v>
      </c>
      <c r="C45" s="75">
        <v>86.43</v>
      </c>
      <c r="D45" s="135">
        <f t="shared" si="0"/>
        <v>73.050000000000011</v>
      </c>
      <c r="E45" s="75"/>
      <c r="F45" s="78">
        <v>15.01</v>
      </c>
      <c r="G45" s="78">
        <v>15.01</v>
      </c>
      <c r="H45" s="78">
        <v>15.38</v>
      </c>
      <c r="I45">
        <v>57.53</v>
      </c>
      <c r="J45">
        <v>269.49</v>
      </c>
      <c r="K45">
        <v>100.37</v>
      </c>
      <c r="L45">
        <v>1.08</v>
      </c>
      <c r="M45">
        <v>9.07</v>
      </c>
      <c r="N45" s="135">
        <v>24.35</v>
      </c>
      <c r="O45" s="135">
        <v>24.35</v>
      </c>
      <c r="P45" s="135">
        <v>24.35</v>
      </c>
      <c r="Q45">
        <v>1.1399999999999999</v>
      </c>
      <c r="R45">
        <v>123.83</v>
      </c>
      <c r="S45">
        <v>1.61</v>
      </c>
      <c r="T45">
        <v>20.28</v>
      </c>
      <c r="U45">
        <v>6.76</v>
      </c>
      <c r="V45">
        <v>6.76</v>
      </c>
      <c r="W45">
        <v>162.66</v>
      </c>
      <c r="X45">
        <v>32.53</v>
      </c>
      <c r="Y45">
        <v>84.25</v>
      </c>
      <c r="Z45">
        <v>42.33</v>
      </c>
      <c r="AA45">
        <v>84.67</v>
      </c>
      <c r="AB45">
        <v>42.33</v>
      </c>
      <c r="AC45">
        <v>2.4900000000000002</v>
      </c>
      <c r="AD45">
        <v>8.2899999999999991</v>
      </c>
      <c r="AE45">
        <v>8.2899999999999991</v>
      </c>
      <c r="AF45">
        <v>2.65</v>
      </c>
    </row>
    <row r="46" spans="1:32">
      <c r="A46" t="s">
        <v>88</v>
      </c>
      <c r="B46" s="75">
        <v>229.97</v>
      </c>
      <c r="C46" s="75">
        <v>86.43</v>
      </c>
      <c r="D46" s="135">
        <f t="shared" si="0"/>
        <v>73.050000000000011</v>
      </c>
      <c r="E46" s="75"/>
      <c r="F46" s="78">
        <v>15.58</v>
      </c>
      <c r="G46" s="78">
        <v>15.58</v>
      </c>
      <c r="H46" s="78">
        <v>15.98</v>
      </c>
      <c r="I46">
        <v>57.53</v>
      </c>
      <c r="J46">
        <v>269.49</v>
      </c>
      <c r="K46">
        <v>100.37</v>
      </c>
      <c r="L46">
        <v>1.08</v>
      </c>
      <c r="M46">
        <v>9.0500000000000007</v>
      </c>
      <c r="N46" s="135">
        <v>24.35</v>
      </c>
      <c r="O46" s="135">
        <v>24.35</v>
      </c>
      <c r="P46" s="135">
        <v>24.35</v>
      </c>
      <c r="Q46">
        <v>1.1399999999999999</v>
      </c>
      <c r="R46">
        <v>128.32</v>
      </c>
      <c r="S46">
        <v>1.61</v>
      </c>
      <c r="T46">
        <v>12.78</v>
      </c>
      <c r="U46">
        <v>4.26</v>
      </c>
      <c r="V46">
        <v>4.26</v>
      </c>
      <c r="W46">
        <v>171.04</v>
      </c>
      <c r="X46">
        <v>34.21</v>
      </c>
      <c r="Y46">
        <v>87.55</v>
      </c>
      <c r="Z46">
        <v>43.77</v>
      </c>
      <c r="AA46">
        <v>95.34</v>
      </c>
      <c r="AB46">
        <v>47.66</v>
      </c>
      <c r="AC46">
        <v>2.5099999999999998</v>
      </c>
      <c r="AD46">
        <v>7.95</v>
      </c>
      <c r="AE46">
        <v>7.95</v>
      </c>
      <c r="AF46">
        <v>2.65</v>
      </c>
    </row>
    <row r="47" spans="1:32">
      <c r="A47" t="s">
        <v>89</v>
      </c>
      <c r="B47" s="75">
        <v>229.97</v>
      </c>
      <c r="C47" s="75">
        <v>86.43</v>
      </c>
      <c r="D47" s="135">
        <f t="shared" si="0"/>
        <v>73.050000000000011</v>
      </c>
      <c r="E47" s="75"/>
      <c r="F47" s="78">
        <v>15.97</v>
      </c>
      <c r="G47" s="78">
        <v>15.97</v>
      </c>
      <c r="H47" s="78">
        <v>16.37</v>
      </c>
      <c r="I47">
        <v>57.53</v>
      </c>
      <c r="J47">
        <v>269.49</v>
      </c>
      <c r="K47">
        <v>100.37</v>
      </c>
      <c r="L47">
        <v>1.08</v>
      </c>
      <c r="M47">
        <v>9.25</v>
      </c>
      <c r="N47" s="135">
        <v>24.35</v>
      </c>
      <c r="O47" s="135">
        <v>24.35</v>
      </c>
      <c r="P47" s="135">
        <v>24.35</v>
      </c>
      <c r="Q47">
        <v>1.22</v>
      </c>
      <c r="R47">
        <v>131.96</v>
      </c>
      <c r="S47">
        <v>1.61</v>
      </c>
      <c r="T47">
        <v>12.99</v>
      </c>
      <c r="U47">
        <v>4.33</v>
      </c>
      <c r="V47">
        <v>4.33</v>
      </c>
      <c r="W47">
        <v>177.45</v>
      </c>
      <c r="X47">
        <v>35.49</v>
      </c>
      <c r="Y47">
        <v>92.31</v>
      </c>
      <c r="Z47">
        <v>45.03</v>
      </c>
      <c r="AA47">
        <v>95.34</v>
      </c>
      <c r="AB47">
        <v>47.66</v>
      </c>
      <c r="AC47">
        <v>2.57</v>
      </c>
      <c r="AD47">
        <v>7.77</v>
      </c>
      <c r="AE47">
        <v>7.77</v>
      </c>
      <c r="AF47">
        <v>2.65</v>
      </c>
    </row>
    <row r="48" spans="1:32">
      <c r="A48" t="s">
        <v>90</v>
      </c>
      <c r="B48" s="75">
        <v>229.97</v>
      </c>
      <c r="C48" s="75">
        <v>86.43</v>
      </c>
      <c r="D48" s="135">
        <f t="shared" si="0"/>
        <v>73.050000000000011</v>
      </c>
      <c r="E48" s="75"/>
      <c r="F48" s="78">
        <v>16.350000000000001</v>
      </c>
      <c r="G48" s="78">
        <v>16.350000000000001</v>
      </c>
      <c r="H48" s="78">
        <v>16.77</v>
      </c>
      <c r="I48">
        <v>57.53</v>
      </c>
      <c r="J48">
        <v>269.49</v>
      </c>
      <c r="K48">
        <v>100.37</v>
      </c>
      <c r="L48">
        <v>1.08</v>
      </c>
      <c r="M48">
        <v>9.58</v>
      </c>
      <c r="N48" s="135">
        <v>24.35</v>
      </c>
      <c r="O48" s="135">
        <v>24.35</v>
      </c>
      <c r="P48" s="135">
        <v>24.35</v>
      </c>
      <c r="Q48">
        <v>1.22</v>
      </c>
      <c r="R48">
        <v>134.18</v>
      </c>
      <c r="S48">
        <v>1.61</v>
      </c>
      <c r="T48">
        <v>12.95</v>
      </c>
      <c r="U48">
        <v>4.32</v>
      </c>
      <c r="V48">
        <v>4.32</v>
      </c>
      <c r="W48">
        <v>182.25</v>
      </c>
      <c r="X48">
        <v>36.450000000000003</v>
      </c>
      <c r="Y48">
        <v>93.59</v>
      </c>
      <c r="Z48">
        <v>46.12</v>
      </c>
      <c r="AA48">
        <v>94.67</v>
      </c>
      <c r="AB48">
        <v>47.33</v>
      </c>
      <c r="AC48">
        <v>2.65</v>
      </c>
      <c r="AD48">
        <v>7.62</v>
      </c>
      <c r="AE48">
        <v>7.62</v>
      </c>
      <c r="AF48">
        <v>2.65</v>
      </c>
    </row>
    <row r="49" spans="1:32">
      <c r="A49" t="s">
        <v>91</v>
      </c>
      <c r="B49" s="75">
        <v>229.97</v>
      </c>
      <c r="C49" s="75">
        <v>86.43</v>
      </c>
      <c r="D49" s="135">
        <f t="shared" si="0"/>
        <v>73.050000000000011</v>
      </c>
      <c r="E49" s="75"/>
      <c r="F49" s="78">
        <v>16.73</v>
      </c>
      <c r="G49" s="78">
        <v>16.73</v>
      </c>
      <c r="H49" s="78">
        <v>17.149999999999999</v>
      </c>
      <c r="I49">
        <v>57.53</v>
      </c>
      <c r="J49">
        <v>269.49</v>
      </c>
      <c r="K49">
        <v>100.37</v>
      </c>
      <c r="L49">
        <v>1.08</v>
      </c>
      <c r="M49">
        <v>9.7200000000000006</v>
      </c>
      <c r="N49" s="135">
        <v>24.35</v>
      </c>
      <c r="O49" s="135">
        <v>24.35</v>
      </c>
      <c r="P49" s="135">
        <v>24.35</v>
      </c>
      <c r="Q49">
        <v>1.22</v>
      </c>
      <c r="R49">
        <v>136.1</v>
      </c>
      <c r="S49">
        <v>1.61</v>
      </c>
      <c r="T49">
        <v>12.82</v>
      </c>
      <c r="U49">
        <v>4.2699999999999996</v>
      </c>
      <c r="V49">
        <v>4.28</v>
      </c>
      <c r="W49">
        <v>182.25</v>
      </c>
      <c r="X49">
        <v>36.450000000000003</v>
      </c>
      <c r="Y49">
        <v>94.15</v>
      </c>
      <c r="Z49">
        <v>47.08</v>
      </c>
      <c r="AA49">
        <v>65.34</v>
      </c>
      <c r="AB49">
        <v>32.659999999999997</v>
      </c>
      <c r="AC49">
        <v>2.69</v>
      </c>
      <c r="AD49">
        <v>7.51</v>
      </c>
      <c r="AE49">
        <v>7.51</v>
      </c>
      <c r="AF49">
        <v>2.65</v>
      </c>
    </row>
    <row r="50" spans="1:32">
      <c r="A50" t="s">
        <v>92</v>
      </c>
      <c r="B50" s="75">
        <v>229.97</v>
      </c>
      <c r="C50" s="75">
        <v>86.43</v>
      </c>
      <c r="D50" s="135">
        <f t="shared" si="0"/>
        <v>73.050000000000011</v>
      </c>
      <c r="E50" s="75"/>
      <c r="F50" s="78">
        <v>16.98</v>
      </c>
      <c r="G50" s="78">
        <v>16.98</v>
      </c>
      <c r="H50" s="78">
        <v>17.32</v>
      </c>
      <c r="I50">
        <v>32.9</v>
      </c>
      <c r="J50">
        <v>269.49</v>
      </c>
      <c r="K50">
        <v>100.37</v>
      </c>
      <c r="L50">
        <v>1.08</v>
      </c>
      <c r="M50">
        <v>9.83</v>
      </c>
      <c r="N50" s="135">
        <v>24.35</v>
      </c>
      <c r="O50" s="135">
        <v>24.35</v>
      </c>
      <c r="P50" s="135">
        <v>24.35</v>
      </c>
      <c r="Q50">
        <v>1.22</v>
      </c>
      <c r="R50">
        <v>137.35</v>
      </c>
      <c r="S50">
        <v>1.61</v>
      </c>
      <c r="T50">
        <v>12.85</v>
      </c>
      <c r="U50">
        <v>4.28</v>
      </c>
      <c r="V50">
        <v>4.3</v>
      </c>
      <c r="W50">
        <v>182.25</v>
      </c>
      <c r="X50">
        <v>36.450000000000003</v>
      </c>
      <c r="Y50">
        <v>94.73</v>
      </c>
      <c r="Z50">
        <v>47.9</v>
      </c>
      <c r="AA50">
        <v>72</v>
      </c>
      <c r="AB50">
        <v>36</v>
      </c>
      <c r="AC50">
        <v>2.72</v>
      </c>
      <c r="AD50">
        <v>7.42</v>
      </c>
      <c r="AE50">
        <v>7.42</v>
      </c>
      <c r="AF50">
        <v>2.65</v>
      </c>
    </row>
    <row r="51" spans="1:32">
      <c r="A51" t="s">
        <v>93</v>
      </c>
      <c r="B51" s="75">
        <v>229.97</v>
      </c>
      <c r="C51" s="75">
        <v>86.43</v>
      </c>
      <c r="D51" s="135">
        <f t="shared" si="0"/>
        <v>73.050000000000011</v>
      </c>
      <c r="E51" s="75"/>
      <c r="F51" s="78">
        <v>17.21</v>
      </c>
      <c r="G51" s="78">
        <v>17.21</v>
      </c>
      <c r="H51" s="78">
        <v>17.32</v>
      </c>
      <c r="I51">
        <v>32.9</v>
      </c>
      <c r="J51">
        <v>269.49</v>
      </c>
      <c r="K51">
        <v>100.37</v>
      </c>
      <c r="L51">
        <v>1.1599999999999999</v>
      </c>
      <c r="M51">
        <v>19.739999999999998</v>
      </c>
      <c r="N51" s="135">
        <v>24.35</v>
      </c>
      <c r="O51" s="135">
        <v>24.35</v>
      </c>
      <c r="P51" s="135">
        <v>24.35</v>
      </c>
      <c r="Q51">
        <v>1.22</v>
      </c>
      <c r="R51">
        <v>137.19999999999999</v>
      </c>
      <c r="S51">
        <v>1.66</v>
      </c>
      <c r="T51">
        <v>12.66</v>
      </c>
      <c r="U51">
        <v>4.22</v>
      </c>
      <c r="V51">
        <v>4.22</v>
      </c>
      <c r="W51">
        <v>224.88</v>
      </c>
      <c r="X51">
        <v>44.97</v>
      </c>
      <c r="Y51">
        <v>96.4</v>
      </c>
      <c r="Z51">
        <v>49.78</v>
      </c>
      <c r="AA51">
        <v>77.34</v>
      </c>
      <c r="AB51">
        <v>38.659999999999997</v>
      </c>
      <c r="AC51">
        <v>2.72</v>
      </c>
      <c r="AD51">
        <v>7.45</v>
      </c>
      <c r="AE51">
        <v>7.45</v>
      </c>
      <c r="AF51">
        <v>2.65</v>
      </c>
    </row>
    <row r="52" spans="1:32">
      <c r="A52" t="s">
        <v>94</v>
      </c>
      <c r="B52" s="75">
        <v>229.97</v>
      </c>
      <c r="C52" s="75">
        <v>86.43</v>
      </c>
      <c r="D52" s="135">
        <f t="shared" si="0"/>
        <v>73.050000000000011</v>
      </c>
      <c r="E52" s="75"/>
      <c r="F52" s="78">
        <v>17.32</v>
      </c>
      <c r="G52" s="78">
        <v>17.32</v>
      </c>
      <c r="H52" s="78">
        <v>17.32</v>
      </c>
      <c r="I52">
        <v>32.9</v>
      </c>
      <c r="J52">
        <v>269.49</v>
      </c>
      <c r="K52">
        <v>100.37</v>
      </c>
      <c r="L52">
        <v>1.1599999999999999</v>
      </c>
      <c r="M52">
        <v>19.309999999999999</v>
      </c>
      <c r="N52" s="135">
        <v>24.35</v>
      </c>
      <c r="O52" s="135">
        <v>24.35</v>
      </c>
      <c r="P52" s="135">
        <v>24.35</v>
      </c>
      <c r="Q52">
        <v>1.22</v>
      </c>
      <c r="R52">
        <v>136.74</v>
      </c>
      <c r="S52">
        <v>1.66</v>
      </c>
      <c r="T52">
        <v>12.52</v>
      </c>
      <c r="U52">
        <v>4.17</v>
      </c>
      <c r="V52">
        <v>4.18</v>
      </c>
      <c r="W52">
        <v>224.06</v>
      </c>
      <c r="X52">
        <v>44.81</v>
      </c>
      <c r="Y52">
        <v>97.66</v>
      </c>
      <c r="Z52">
        <v>50</v>
      </c>
      <c r="AA52">
        <v>80</v>
      </c>
      <c r="AB52">
        <v>40</v>
      </c>
      <c r="AC52">
        <v>2.72</v>
      </c>
      <c r="AD52">
        <v>6.88</v>
      </c>
      <c r="AE52">
        <v>6.88</v>
      </c>
      <c r="AF52">
        <v>2.65</v>
      </c>
    </row>
    <row r="53" spans="1:32">
      <c r="A53" t="s">
        <v>95</v>
      </c>
      <c r="B53" s="75">
        <v>229.97</v>
      </c>
      <c r="C53" s="75">
        <v>86.43</v>
      </c>
      <c r="D53" s="135">
        <f t="shared" si="0"/>
        <v>73.050000000000011</v>
      </c>
      <c r="E53" s="75"/>
      <c r="F53" s="78">
        <v>17.29</v>
      </c>
      <c r="G53" s="78">
        <v>17.29</v>
      </c>
      <c r="H53" s="78">
        <v>17.32</v>
      </c>
      <c r="I53">
        <v>32.9</v>
      </c>
      <c r="J53">
        <v>269.49</v>
      </c>
      <c r="K53">
        <v>100.37</v>
      </c>
      <c r="L53">
        <v>1.1599999999999999</v>
      </c>
      <c r="M53">
        <v>18.62</v>
      </c>
      <c r="N53" s="135">
        <v>24.35</v>
      </c>
      <c r="O53" s="135">
        <v>24.35</v>
      </c>
      <c r="P53" s="135">
        <v>24.35</v>
      </c>
      <c r="Q53">
        <v>1.22</v>
      </c>
      <c r="R53">
        <v>135.57</v>
      </c>
      <c r="S53">
        <v>1.66</v>
      </c>
      <c r="T53">
        <v>12.99</v>
      </c>
      <c r="U53">
        <v>4.33</v>
      </c>
      <c r="V53">
        <v>4.33</v>
      </c>
      <c r="W53">
        <v>221.61</v>
      </c>
      <c r="X53">
        <v>44.32</v>
      </c>
      <c r="Y53">
        <v>97.89</v>
      </c>
      <c r="Z53">
        <v>50</v>
      </c>
      <c r="AA53">
        <v>82.67</v>
      </c>
      <c r="AB53">
        <v>41.33</v>
      </c>
      <c r="AC53">
        <v>2.73</v>
      </c>
      <c r="AD53">
        <v>6.97</v>
      </c>
      <c r="AE53">
        <v>6.97</v>
      </c>
      <c r="AF53">
        <v>2.65</v>
      </c>
    </row>
    <row r="54" spans="1:32">
      <c r="A54" t="s">
        <v>96</v>
      </c>
      <c r="B54" s="75">
        <v>229.97</v>
      </c>
      <c r="C54" s="75">
        <v>86.43</v>
      </c>
      <c r="D54" s="135">
        <f t="shared" si="0"/>
        <v>73.050000000000011</v>
      </c>
      <c r="E54" s="75"/>
      <c r="F54" s="78">
        <v>16.260000000000002</v>
      </c>
      <c r="G54" s="78">
        <v>16.260000000000002</v>
      </c>
      <c r="H54" s="78">
        <v>16.66</v>
      </c>
      <c r="I54">
        <v>32.9</v>
      </c>
      <c r="J54">
        <v>269.49</v>
      </c>
      <c r="K54">
        <v>100.37</v>
      </c>
      <c r="L54">
        <v>1.1599999999999999</v>
      </c>
      <c r="M54">
        <v>18.510000000000002</v>
      </c>
      <c r="N54" s="135">
        <v>24.35</v>
      </c>
      <c r="O54" s="135">
        <v>24.35</v>
      </c>
      <c r="P54" s="135">
        <v>24.35</v>
      </c>
      <c r="Q54">
        <v>1.22</v>
      </c>
      <c r="R54">
        <v>133.9</v>
      </c>
      <c r="S54">
        <v>1.66</v>
      </c>
      <c r="T54">
        <v>12.69</v>
      </c>
      <c r="U54">
        <v>4.2300000000000004</v>
      </c>
      <c r="V54">
        <v>4.2300000000000004</v>
      </c>
      <c r="W54">
        <v>219.16</v>
      </c>
      <c r="X54">
        <v>43.83</v>
      </c>
      <c r="Y54">
        <v>97.92</v>
      </c>
      <c r="Z54">
        <v>50</v>
      </c>
      <c r="AA54">
        <v>84</v>
      </c>
      <c r="AB54">
        <v>42</v>
      </c>
      <c r="AC54">
        <v>2.73</v>
      </c>
      <c r="AD54">
        <v>6.88</v>
      </c>
      <c r="AE54">
        <v>6.88</v>
      </c>
      <c r="AF54">
        <v>2.65</v>
      </c>
    </row>
    <row r="55" spans="1:32">
      <c r="A55" t="s">
        <v>97</v>
      </c>
      <c r="B55" s="75">
        <v>229.97</v>
      </c>
      <c r="C55" s="75">
        <v>86.43</v>
      </c>
      <c r="D55" s="135">
        <f t="shared" si="0"/>
        <v>73.050000000000011</v>
      </c>
      <c r="E55" s="75"/>
      <c r="F55" s="78">
        <v>16.25</v>
      </c>
      <c r="G55" s="78">
        <v>16.25</v>
      </c>
      <c r="H55" s="78">
        <v>16.649999999999999</v>
      </c>
      <c r="I55">
        <v>32.9</v>
      </c>
      <c r="J55">
        <v>269.49</v>
      </c>
      <c r="K55">
        <v>100.37</v>
      </c>
      <c r="L55">
        <v>1.1599999999999999</v>
      </c>
      <c r="M55">
        <v>17.71</v>
      </c>
      <c r="N55" s="135">
        <v>24.35</v>
      </c>
      <c r="O55" s="135">
        <v>24.35</v>
      </c>
      <c r="P55" s="135">
        <v>24.35</v>
      </c>
      <c r="Q55">
        <v>1.29</v>
      </c>
      <c r="R55">
        <v>131.41</v>
      </c>
      <c r="S55">
        <v>1.66</v>
      </c>
      <c r="T55">
        <v>12.97</v>
      </c>
      <c r="U55">
        <v>4.32</v>
      </c>
      <c r="V55">
        <v>4.32</v>
      </c>
      <c r="W55">
        <v>217.33</v>
      </c>
      <c r="X55">
        <v>43.46</v>
      </c>
      <c r="Y55">
        <v>97.62</v>
      </c>
      <c r="Z55">
        <v>49.83</v>
      </c>
      <c r="AA55">
        <v>90.67</v>
      </c>
      <c r="AB55">
        <v>45.33</v>
      </c>
      <c r="AC55">
        <v>2.73</v>
      </c>
      <c r="AD55">
        <v>6.88</v>
      </c>
      <c r="AE55">
        <v>6.88</v>
      </c>
      <c r="AF55">
        <v>2.65</v>
      </c>
    </row>
    <row r="56" spans="1:32">
      <c r="A56" t="s">
        <v>98</v>
      </c>
      <c r="B56" s="75">
        <v>229.97</v>
      </c>
      <c r="C56" s="75">
        <v>86.43</v>
      </c>
      <c r="D56" s="135">
        <f t="shared" si="0"/>
        <v>73.050000000000011</v>
      </c>
      <c r="E56" s="75"/>
      <c r="F56" s="78">
        <v>15.93</v>
      </c>
      <c r="G56" s="78">
        <v>15.93</v>
      </c>
      <c r="H56" s="78">
        <v>16.329999999999998</v>
      </c>
      <c r="I56">
        <v>32.9</v>
      </c>
      <c r="J56">
        <v>269.49</v>
      </c>
      <c r="K56">
        <v>100.37</v>
      </c>
      <c r="L56">
        <v>1.1599999999999999</v>
      </c>
      <c r="M56">
        <v>17.11</v>
      </c>
      <c r="N56" s="135">
        <v>24.35</v>
      </c>
      <c r="O56" s="135">
        <v>24.35</v>
      </c>
      <c r="P56" s="135">
        <v>24.35</v>
      </c>
      <c r="Q56">
        <v>1.29</v>
      </c>
      <c r="R56">
        <v>127.74</v>
      </c>
      <c r="S56">
        <v>1.66</v>
      </c>
      <c r="T56">
        <v>12.78</v>
      </c>
      <c r="U56">
        <v>4.26</v>
      </c>
      <c r="V56">
        <v>4.26</v>
      </c>
      <c r="W56">
        <v>241.93</v>
      </c>
      <c r="X56">
        <v>48.39</v>
      </c>
      <c r="Y56">
        <v>97.28</v>
      </c>
      <c r="Z56">
        <v>49.19</v>
      </c>
      <c r="AA56">
        <v>91.33</v>
      </c>
      <c r="AB56">
        <v>45.66</v>
      </c>
      <c r="AC56">
        <v>2.73</v>
      </c>
      <c r="AD56">
        <v>6.88</v>
      </c>
      <c r="AE56">
        <v>6.88</v>
      </c>
      <c r="AF56">
        <v>2.65</v>
      </c>
    </row>
    <row r="57" spans="1:32">
      <c r="A57" t="s">
        <v>99</v>
      </c>
      <c r="B57" s="75">
        <v>229.97</v>
      </c>
      <c r="C57" s="75">
        <v>86.43</v>
      </c>
      <c r="D57" s="135">
        <f t="shared" si="0"/>
        <v>73.050000000000011</v>
      </c>
      <c r="E57" s="75"/>
      <c r="F57" s="78">
        <v>15.58</v>
      </c>
      <c r="G57" s="78">
        <v>15.58</v>
      </c>
      <c r="H57" s="78">
        <v>15.98</v>
      </c>
      <c r="I57">
        <v>32.9</v>
      </c>
      <c r="J57">
        <v>269.49</v>
      </c>
      <c r="K57">
        <v>100.37</v>
      </c>
      <c r="L57">
        <v>1.1599999999999999</v>
      </c>
      <c r="M57">
        <v>16.2</v>
      </c>
      <c r="N57" s="135">
        <v>24.35</v>
      </c>
      <c r="O57" s="135">
        <v>24.35</v>
      </c>
      <c r="P57" s="135">
        <v>24.35</v>
      </c>
      <c r="Q57">
        <v>1.29</v>
      </c>
      <c r="R57">
        <v>123.73</v>
      </c>
      <c r="S57">
        <v>1.66</v>
      </c>
      <c r="T57">
        <v>12.61</v>
      </c>
      <c r="U57">
        <v>4.2</v>
      </c>
      <c r="V57">
        <v>4.21</v>
      </c>
      <c r="W57">
        <v>240.3</v>
      </c>
      <c r="X57">
        <v>48.06</v>
      </c>
      <c r="Y57">
        <v>96.48</v>
      </c>
      <c r="Z57">
        <v>48.53</v>
      </c>
      <c r="AA57">
        <v>94</v>
      </c>
      <c r="AB57">
        <v>46.99</v>
      </c>
      <c r="AC57">
        <v>2.73</v>
      </c>
      <c r="AD57">
        <v>7</v>
      </c>
      <c r="AE57">
        <v>7</v>
      </c>
      <c r="AF57">
        <v>2.65</v>
      </c>
    </row>
    <row r="58" spans="1:32">
      <c r="A58" t="s">
        <v>100</v>
      </c>
      <c r="B58" s="75">
        <v>229.97</v>
      </c>
      <c r="C58" s="75">
        <v>86.43</v>
      </c>
      <c r="D58" s="135">
        <f t="shared" si="0"/>
        <v>73.050000000000011</v>
      </c>
      <c r="E58" s="75"/>
      <c r="F58" s="78">
        <v>15.29</v>
      </c>
      <c r="G58" s="78">
        <v>15.29</v>
      </c>
      <c r="H58" s="78">
        <v>15.67</v>
      </c>
      <c r="I58">
        <v>32.9</v>
      </c>
      <c r="J58">
        <v>269.49</v>
      </c>
      <c r="K58">
        <v>100.37</v>
      </c>
      <c r="L58">
        <v>1.1599999999999999</v>
      </c>
      <c r="M58">
        <v>16.510000000000002</v>
      </c>
      <c r="N58" s="135">
        <v>24.35</v>
      </c>
      <c r="O58" s="135">
        <v>24.35</v>
      </c>
      <c r="P58" s="135">
        <v>24.35</v>
      </c>
      <c r="Q58">
        <v>1.29</v>
      </c>
      <c r="R58">
        <v>119.38</v>
      </c>
      <c r="S58">
        <v>1.66</v>
      </c>
      <c r="T58">
        <v>12.85</v>
      </c>
      <c r="U58">
        <v>4.28</v>
      </c>
      <c r="V58">
        <v>4.29</v>
      </c>
      <c r="W58">
        <v>239.47</v>
      </c>
      <c r="X58">
        <v>47.89</v>
      </c>
      <c r="Y58">
        <v>95.55</v>
      </c>
      <c r="Z58">
        <v>47.73</v>
      </c>
      <c r="AA58">
        <v>95.33</v>
      </c>
      <c r="AB58">
        <v>47.66</v>
      </c>
      <c r="AC58">
        <v>2.73</v>
      </c>
      <c r="AD58">
        <v>7</v>
      </c>
      <c r="AE58">
        <v>7</v>
      </c>
      <c r="AF58">
        <v>2.65</v>
      </c>
    </row>
    <row r="59" spans="1:32">
      <c r="A59" t="s">
        <v>101</v>
      </c>
      <c r="B59" s="75">
        <v>229.97</v>
      </c>
      <c r="C59" s="75">
        <v>86.43</v>
      </c>
      <c r="D59" s="135">
        <f t="shared" si="0"/>
        <v>73.050000000000011</v>
      </c>
      <c r="E59" s="75"/>
      <c r="F59" s="78">
        <v>15.03</v>
      </c>
      <c r="G59" s="78">
        <v>15.03</v>
      </c>
      <c r="H59" s="78">
        <v>15.4</v>
      </c>
      <c r="I59">
        <v>32.9</v>
      </c>
      <c r="J59">
        <v>269.49</v>
      </c>
      <c r="K59">
        <v>100.37</v>
      </c>
      <c r="L59">
        <v>1.31</v>
      </c>
      <c r="M59">
        <v>22.11</v>
      </c>
      <c r="N59" s="135">
        <v>24.35</v>
      </c>
      <c r="O59" s="135">
        <v>24.35</v>
      </c>
      <c r="P59" s="135">
        <v>24.35</v>
      </c>
      <c r="Q59">
        <v>1.29</v>
      </c>
      <c r="R59">
        <v>114.1</v>
      </c>
      <c r="S59">
        <v>1.71</v>
      </c>
      <c r="T59">
        <v>14.17</v>
      </c>
      <c r="U59">
        <v>4.72</v>
      </c>
      <c r="V59">
        <v>4.74</v>
      </c>
      <c r="W59">
        <v>234.47</v>
      </c>
      <c r="X59">
        <v>46.89</v>
      </c>
      <c r="Y59">
        <v>94</v>
      </c>
      <c r="Z59">
        <v>46.65</v>
      </c>
      <c r="AA59">
        <v>92</v>
      </c>
      <c r="AB59">
        <v>46</v>
      </c>
      <c r="AC59">
        <v>3.73</v>
      </c>
      <c r="AD59">
        <v>8.8800000000000008</v>
      </c>
      <c r="AE59">
        <v>8.8800000000000008</v>
      </c>
      <c r="AF59">
        <v>2.65</v>
      </c>
    </row>
    <row r="60" spans="1:32">
      <c r="A60" t="s">
        <v>102</v>
      </c>
      <c r="B60" s="75">
        <v>229.97</v>
      </c>
      <c r="C60" s="75">
        <v>86.43</v>
      </c>
      <c r="D60" s="135">
        <f t="shared" si="0"/>
        <v>73.050000000000011</v>
      </c>
      <c r="E60" s="75"/>
      <c r="F60" s="78">
        <v>14.4</v>
      </c>
      <c r="G60" s="78">
        <v>14.4</v>
      </c>
      <c r="H60" s="78">
        <v>14.77</v>
      </c>
      <c r="I60">
        <v>32.9</v>
      </c>
      <c r="J60">
        <v>269.49</v>
      </c>
      <c r="K60">
        <v>100.37</v>
      </c>
      <c r="L60">
        <v>1.31</v>
      </c>
      <c r="M60">
        <v>22.51</v>
      </c>
      <c r="N60" s="135">
        <v>24.35</v>
      </c>
      <c r="O60" s="135">
        <v>24.35</v>
      </c>
      <c r="P60" s="135">
        <v>24.35</v>
      </c>
      <c r="Q60">
        <v>1.29</v>
      </c>
      <c r="R60">
        <v>108.03</v>
      </c>
      <c r="S60">
        <v>1.71</v>
      </c>
      <c r="T60">
        <v>15.12</v>
      </c>
      <c r="U60">
        <v>5.04</v>
      </c>
      <c r="V60">
        <v>5.05</v>
      </c>
      <c r="W60">
        <v>229.47</v>
      </c>
      <c r="X60">
        <v>45.89</v>
      </c>
      <c r="Y60">
        <v>91.74</v>
      </c>
      <c r="Z60">
        <v>45.21</v>
      </c>
      <c r="AA60">
        <v>90</v>
      </c>
      <c r="AB60">
        <v>45</v>
      </c>
      <c r="AC60">
        <v>3.73</v>
      </c>
      <c r="AD60">
        <v>8.89</v>
      </c>
      <c r="AE60">
        <v>8.89</v>
      </c>
      <c r="AF60">
        <v>2.65</v>
      </c>
    </row>
    <row r="61" spans="1:32">
      <c r="A61" t="s">
        <v>103</v>
      </c>
      <c r="B61" s="75">
        <v>229.97</v>
      </c>
      <c r="C61" s="75">
        <v>86.43</v>
      </c>
      <c r="D61" s="135">
        <f t="shared" si="0"/>
        <v>73.050000000000011</v>
      </c>
      <c r="E61" s="75"/>
      <c r="F61" s="78">
        <v>13.85</v>
      </c>
      <c r="G61" s="78">
        <v>13.85</v>
      </c>
      <c r="H61" s="78">
        <v>14.2</v>
      </c>
      <c r="I61">
        <v>32.9</v>
      </c>
      <c r="J61">
        <v>269.49</v>
      </c>
      <c r="K61">
        <v>100.37</v>
      </c>
      <c r="L61">
        <v>1.31</v>
      </c>
      <c r="M61">
        <v>22.71</v>
      </c>
      <c r="N61" s="135">
        <v>24.35</v>
      </c>
      <c r="O61" s="135">
        <v>24.35</v>
      </c>
      <c r="P61" s="135">
        <v>24.35</v>
      </c>
      <c r="Q61">
        <v>1.29</v>
      </c>
      <c r="R61">
        <v>100.99</v>
      </c>
      <c r="S61">
        <v>1.71</v>
      </c>
      <c r="T61">
        <v>16.2</v>
      </c>
      <c r="U61">
        <v>5.4</v>
      </c>
      <c r="V61">
        <v>5.4</v>
      </c>
      <c r="W61">
        <v>224.08</v>
      </c>
      <c r="X61">
        <v>44.81</v>
      </c>
      <c r="Y61">
        <v>91.46</v>
      </c>
      <c r="Z61">
        <v>43.74</v>
      </c>
      <c r="AA61">
        <v>85.34</v>
      </c>
      <c r="AB61">
        <v>42.66</v>
      </c>
      <c r="AC61">
        <v>3.73</v>
      </c>
      <c r="AD61">
        <v>8.7100000000000009</v>
      </c>
      <c r="AE61">
        <v>8.7100000000000009</v>
      </c>
      <c r="AF61">
        <v>2.65</v>
      </c>
    </row>
    <row r="62" spans="1:32">
      <c r="A62" t="s">
        <v>104</v>
      </c>
      <c r="B62" s="75">
        <v>229.97</v>
      </c>
      <c r="C62" s="75">
        <v>86.43</v>
      </c>
      <c r="D62" s="135">
        <f t="shared" si="0"/>
        <v>73.050000000000011</v>
      </c>
      <c r="E62" s="75"/>
      <c r="F62" s="78">
        <v>12.94</v>
      </c>
      <c r="G62" s="78">
        <v>12.94</v>
      </c>
      <c r="H62" s="78">
        <v>13.27</v>
      </c>
      <c r="I62">
        <v>32.9</v>
      </c>
      <c r="J62">
        <v>269.49</v>
      </c>
      <c r="K62">
        <v>100.37</v>
      </c>
      <c r="L62">
        <v>1.31</v>
      </c>
      <c r="M62">
        <v>11.63</v>
      </c>
      <c r="N62" s="135">
        <v>24.35</v>
      </c>
      <c r="O62" s="135">
        <v>24.35</v>
      </c>
      <c r="P62" s="135">
        <v>24.35</v>
      </c>
      <c r="Q62">
        <v>1.29</v>
      </c>
      <c r="R62">
        <v>92.88</v>
      </c>
      <c r="S62">
        <v>1.71</v>
      </c>
      <c r="T62">
        <v>16.62</v>
      </c>
      <c r="U62">
        <v>5.54</v>
      </c>
      <c r="V62">
        <v>5.55</v>
      </c>
      <c r="W62">
        <v>215.64</v>
      </c>
      <c r="X62">
        <v>43.13</v>
      </c>
      <c r="Y62">
        <v>86.27</v>
      </c>
      <c r="Z62">
        <v>42.01</v>
      </c>
      <c r="AA62">
        <v>80</v>
      </c>
      <c r="AB62">
        <v>40</v>
      </c>
      <c r="AC62">
        <v>3.73</v>
      </c>
      <c r="AD62">
        <v>8.74</v>
      </c>
      <c r="AE62">
        <v>8.74</v>
      </c>
      <c r="AF62">
        <v>2.65</v>
      </c>
    </row>
    <row r="63" spans="1:32">
      <c r="A63" t="s">
        <v>105</v>
      </c>
      <c r="B63" s="75">
        <v>229.97</v>
      </c>
      <c r="C63" s="75">
        <v>86.43</v>
      </c>
      <c r="D63" s="135">
        <f t="shared" si="0"/>
        <v>73.050000000000011</v>
      </c>
      <c r="E63" s="75"/>
      <c r="F63" s="78">
        <v>11.88</v>
      </c>
      <c r="G63" s="78">
        <v>11.88</v>
      </c>
      <c r="H63" s="78">
        <v>12.18</v>
      </c>
      <c r="I63">
        <v>32.9</v>
      </c>
      <c r="J63">
        <v>269.49</v>
      </c>
      <c r="K63">
        <v>100.37</v>
      </c>
      <c r="L63">
        <v>1.39</v>
      </c>
      <c r="M63">
        <v>11.81</v>
      </c>
      <c r="N63" s="135">
        <v>24.35</v>
      </c>
      <c r="O63" s="135">
        <v>24.35</v>
      </c>
      <c r="P63" s="135">
        <v>24.35</v>
      </c>
      <c r="Q63">
        <v>1.29</v>
      </c>
      <c r="R63">
        <v>84.75</v>
      </c>
      <c r="S63">
        <v>1.71</v>
      </c>
      <c r="T63">
        <v>28.59</v>
      </c>
      <c r="U63">
        <v>9.5299999999999994</v>
      </c>
      <c r="V63">
        <v>9.5299999999999994</v>
      </c>
      <c r="W63">
        <v>208.78</v>
      </c>
      <c r="X63">
        <v>41.75</v>
      </c>
      <c r="Y63">
        <v>81.069999999999993</v>
      </c>
      <c r="Z63">
        <v>39.700000000000003</v>
      </c>
      <c r="AA63">
        <v>77.34</v>
      </c>
      <c r="AB63">
        <v>38.659999999999997</v>
      </c>
      <c r="AC63">
        <v>3.73</v>
      </c>
      <c r="AD63">
        <v>17.38</v>
      </c>
      <c r="AE63">
        <v>17.38</v>
      </c>
      <c r="AF63">
        <v>2.65</v>
      </c>
    </row>
    <row r="64" spans="1:32">
      <c r="A64" t="s">
        <v>106</v>
      </c>
      <c r="B64" s="75">
        <v>229.97</v>
      </c>
      <c r="C64" s="75">
        <v>86.43</v>
      </c>
      <c r="D64" s="135">
        <f t="shared" si="0"/>
        <v>73.050000000000011</v>
      </c>
      <c r="E64" s="75"/>
      <c r="F64" s="78">
        <v>10.95</v>
      </c>
      <c r="G64" s="78">
        <v>10.95</v>
      </c>
      <c r="H64" s="78">
        <v>11.23</v>
      </c>
      <c r="I64">
        <v>32.9</v>
      </c>
      <c r="J64">
        <v>269.49</v>
      </c>
      <c r="K64">
        <v>100.37</v>
      </c>
      <c r="L64">
        <v>1.39</v>
      </c>
      <c r="M64">
        <v>11.99</v>
      </c>
      <c r="N64" s="135">
        <v>24.35</v>
      </c>
      <c r="O64" s="135">
        <v>24.35</v>
      </c>
      <c r="P64" s="135">
        <v>24.35</v>
      </c>
      <c r="Q64">
        <v>1.29</v>
      </c>
      <c r="R64">
        <v>75.67</v>
      </c>
      <c r="S64">
        <v>1.71</v>
      </c>
      <c r="T64">
        <v>28.64</v>
      </c>
      <c r="U64">
        <v>9.5500000000000007</v>
      </c>
      <c r="V64">
        <v>9.5299999999999994</v>
      </c>
      <c r="W64">
        <v>194.38</v>
      </c>
      <c r="X64">
        <v>38.869999999999997</v>
      </c>
      <c r="Y64">
        <v>73.78</v>
      </c>
      <c r="Z64">
        <v>37.53</v>
      </c>
      <c r="AA64">
        <v>67.34</v>
      </c>
      <c r="AB64">
        <v>33.659999999999997</v>
      </c>
      <c r="AC64">
        <v>3.74</v>
      </c>
      <c r="AD64">
        <v>17.440000000000001</v>
      </c>
      <c r="AE64">
        <v>17.440000000000001</v>
      </c>
      <c r="AF64">
        <v>2.65</v>
      </c>
    </row>
    <row r="65" spans="1:32">
      <c r="A65" t="s">
        <v>107</v>
      </c>
      <c r="B65" s="75">
        <v>229.97</v>
      </c>
      <c r="C65" s="75">
        <v>86.43</v>
      </c>
      <c r="D65" s="135">
        <f t="shared" si="0"/>
        <v>73.050000000000011</v>
      </c>
      <c r="E65" s="75"/>
      <c r="F65" s="78">
        <v>9.8800000000000008</v>
      </c>
      <c r="G65" s="78">
        <v>9.8800000000000008</v>
      </c>
      <c r="H65" s="78">
        <v>10.119999999999999</v>
      </c>
      <c r="I65">
        <v>32.9</v>
      </c>
      <c r="J65">
        <v>269.49</v>
      </c>
      <c r="K65">
        <v>100.37</v>
      </c>
      <c r="L65">
        <v>1.39</v>
      </c>
      <c r="M65">
        <v>12</v>
      </c>
      <c r="N65" s="135">
        <v>24.35</v>
      </c>
      <c r="O65" s="135">
        <v>24.35</v>
      </c>
      <c r="P65" s="135">
        <v>24.35</v>
      </c>
      <c r="Q65">
        <v>1.29</v>
      </c>
      <c r="R65">
        <v>65.84</v>
      </c>
      <c r="S65">
        <v>1.71</v>
      </c>
      <c r="T65">
        <v>28.67</v>
      </c>
      <c r="U65">
        <v>9.56</v>
      </c>
      <c r="V65">
        <v>9.56</v>
      </c>
      <c r="W65">
        <v>167.56</v>
      </c>
      <c r="X65">
        <v>33.51</v>
      </c>
      <c r="Y65">
        <v>70.510000000000005</v>
      </c>
      <c r="Z65">
        <v>34.9</v>
      </c>
      <c r="AA65">
        <v>61.34</v>
      </c>
      <c r="AB65">
        <v>30.66</v>
      </c>
      <c r="AC65">
        <v>4.93</v>
      </c>
      <c r="AD65">
        <v>17.47</v>
      </c>
      <c r="AE65">
        <v>17.47</v>
      </c>
      <c r="AF65">
        <v>2.65</v>
      </c>
    </row>
    <row r="66" spans="1:32">
      <c r="A66" t="s">
        <v>108</v>
      </c>
      <c r="B66" s="75">
        <v>229.97</v>
      </c>
      <c r="C66" s="75">
        <v>86.43</v>
      </c>
      <c r="D66" s="135">
        <f t="shared" si="0"/>
        <v>73.050000000000011</v>
      </c>
      <c r="E66" s="75"/>
      <c r="F66" s="78">
        <v>8.86</v>
      </c>
      <c r="G66" s="78">
        <v>8.86</v>
      </c>
      <c r="H66" s="78">
        <v>9.08</v>
      </c>
      <c r="I66">
        <v>32.9</v>
      </c>
      <c r="J66">
        <v>269.49</v>
      </c>
      <c r="K66">
        <v>100.37</v>
      </c>
      <c r="L66">
        <v>1.39</v>
      </c>
      <c r="M66">
        <v>12.29</v>
      </c>
      <c r="N66" s="135">
        <v>24.35</v>
      </c>
      <c r="O66" s="135">
        <v>24.35</v>
      </c>
      <c r="P66" s="135">
        <v>24.35</v>
      </c>
      <c r="Q66">
        <v>1.29</v>
      </c>
      <c r="R66">
        <v>55.24</v>
      </c>
      <c r="S66">
        <v>1.71</v>
      </c>
      <c r="T66">
        <v>28.72</v>
      </c>
      <c r="U66">
        <v>9.57</v>
      </c>
      <c r="V66">
        <v>9.58</v>
      </c>
      <c r="W66">
        <v>150.61000000000001</v>
      </c>
      <c r="X66">
        <v>30.12</v>
      </c>
      <c r="Y66">
        <v>63.27</v>
      </c>
      <c r="Z66">
        <v>32.07</v>
      </c>
      <c r="AA66">
        <v>52</v>
      </c>
      <c r="AB66">
        <v>26</v>
      </c>
      <c r="AC66">
        <v>5.03</v>
      </c>
      <c r="AD66">
        <v>17.63</v>
      </c>
      <c r="AE66">
        <v>17.63</v>
      </c>
      <c r="AF66">
        <v>2.65</v>
      </c>
    </row>
    <row r="67" spans="1:32">
      <c r="A67" t="s">
        <v>109</v>
      </c>
      <c r="B67" s="75">
        <v>229.97</v>
      </c>
      <c r="C67" s="75">
        <v>86.43</v>
      </c>
      <c r="D67" s="135">
        <f t="shared" si="0"/>
        <v>73.050000000000011</v>
      </c>
      <c r="E67" s="75"/>
      <c r="F67" s="78">
        <v>7.53</v>
      </c>
      <c r="G67" s="78">
        <v>7.53</v>
      </c>
      <c r="H67" s="78">
        <v>7.72</v>
      </c>
      <c r="I67">
        <v>32.9</v>
      </c>
      <c r="J67">
        <v>269.49</v>
      </c>
      <c r="K67">
        <v>100.37</v>
      </c>
      <c r="L67">
        <v>1.39</v>
      </c>
      <c r="M67">
        <v>12.32</v>
      </c>
      <c r="N67" s="135">
        <v>24.35</v>
      </c>
      <c r="O67" s="135">
        <v>24.35</v>
      </c>
      <c r="P67" s="135">
        <v>24.35</v>
      </c>
      <c r="Q67">
        <v>1.37</v>
      </c>
      <c r="R67">
        <v>44</v>
      </c>
      <c r="S67">
        <v>1.71</v>
      </c>
      <c r="T67">
        <v>28.71</v>
      </c>
      <c r="U67">
        <v>9.57</v>
      </c>
      <c r="V67">
        <v>9.57</v>
      </c>
      <c r="W67">
        <v>133.11000000000001</v>
      </c>
      <c r="X67">
        <v>26.62</v>
      </c>
      <c r="Y67">
        <v>58.27</v>
      </c>
      <c r="Z67">
        <v>28.72</v>
      </c>
      <c r="AA67">
        <v>45.34</v>
      </c>
      <c r="AB67">
        <v>22.66</v>
      </c>
      <c r="AC67">
        <v>4.8600000000000003</v>
      </c>
      <c r="AD67">
        <v>17.350000000000001</v>
      </c>
      <c r="AE67">
        <v>17.350000000000001</v>
      </c>
      <c r="AF67">
        <v>2.65</v>
      </c>
    </row>
    <row r="68" spans="1:32">
      <c r="A68" t="s">
        <v>110</v>
      </c>
      <c r="B68" s="75">
        <v>229.97</v>
      </c>
      <c r="C68" s="75">
        <v>86.43</v>
      </c>
      <c r="D68" s="135">
        <f t="shared" ref="D68:D98" si="1">N68+O68+P68</f>
        <v>73.050000000000011</v>
      </c>
      <c r="E68" s="75"/>
      <c r="F68" s="78">
        <v>6</v>
      </c>
      <c r="G68" s="78">
        <v>6</v>
      </c>
      <c r="H68" s="78">
        <v>6.16</v>
      </c>
      <c r="I68">
        <v>32.9</v>
      </c>
      <c r="J68">
        <v>269.49</v>
      </c>
      <c r="K68">
        <v>100.37</v>
      </c>
      <c r="L68">
        <v>1.39</v>
      </c>
      <c r="M68">
        <v>4.74</v>
      </c>
      <c r="N68" s="135">
        <v>24.35</v>
      </c>
      <c r="O68" s="135">
        <v>24.35</v>
      </c>
      <c r="P68" s="135">
        <v>24.35</v>
      </c>
      <c r="Q68">
        <v>1.37</v>
      </c>
      <c r="R68">
        <v>32.549999999999997</v>
      </c>
      <c r="S68">
        <v>1.71</v>
      </c>
      <c r="T68">
        <v>28.69</v>
      </c>
      <c r="U68">
        <v>9.56</v>
      </c>
      <c r="V68">
        <v>9.56</v>
      </c>
      <c r="W68">
        <v>112.66</v>
      </c>
      <c r="X68">
        <v>22.53</v>
      </c>
      <c r="Y68">
        <v>50.5</v>
      </c>
      <c r="Z68">
        <v>24.78</v>
      </c>
      <c r="AA68">
        <v>32.67</v>
      </c>
      <c r="AB68">
        <v>16.329999999999998</v>
      </c>
      <c r="AC68">
        <v>4.8899999999999997</v>
      </c>
      <c r="AD68">
        <v>17.190000000000001</v>
      </c>
      <c r="AE68">
        <v>17.190000000000001</v>
      </c>
      <c r="AF68">
        <v>2.65</v>
      </c>
    </row>
    <row r="69" spans="1:32">
      <c r="A69" t="s">
        <v>111</v>
      </c>
      <c r="B69" s="75">
        <v>229.97</v>
      </c>
      <c r="C69" s="75">
        <v>86.43</v>
      </c>
      <c r="D69" s="135">
        <f t="shared" si="1"/>
        <v>65.349999999999994</v>
      </c>
      <c r="E69" s="75"/>
      <c r="F69" s="78">
        <v>4.2</v>
      </c>
      <c r="G69" s="78">
        <v>4.2</v>
      </c>
      <c r="H69" s="78">
        <v>4.3099999999999996</v>
      </c>
      <c r="I69">
        <v>32.9</v>
      </c>
      <c r="J69">
        <v>269.49</v>
      </c>
      <c r="K69">
        <v>100.37</v>
      </c>
      <c r="L69">
        <v>1.39</v>
      </c>
      <c r="M69">
        <v>4.6500000000000004</v>
      </c>
      <c r="N69" s="135">
        <v>24.92</v>
      </c>
      <c r="O69" s="135">
        <v>19.57</v>
      </c>
      <c r="P69" s="135">
        <v>20.86</v>
      </c>
      <c r="Q69">
        <v>1.37</v>
      </c>
      <c r="R69">
        <v>21.7</v>
      </c>
      <c r="S69">
        <v>1.71</v>
      </c>
      <c r="T69">
        <v>28.64</v>
      </c>
      <c r="U69">
        <v>9.5500000000000007</v>
      </c>
      <c r="V69">
        <v>9.5299999999999994</v>
      </c>
      <c r="W69">
        <v>95.38</v>
      </c>
      <c r="X69">
        <v>19.079999999999998</v>
      </c>
      <c r="Y69">
        <v>41.62</v>
      </c>
      <c r="Z69">
        <v>19.82</v>
      </c>
      <c r="AA69">
        <v>24.67</v>
      </c>
      <c r="AB69">
        <v>12.33</v>
      </c>
      <c r="AC69">
        <v>4.63</v>
      </c>
      <c r="AD69">
        <v>11.76</v>
      </c>
      <c r="AE69">
        <v>11.76</v>
      </c>
      <c r="AF69">
        <v>2.65</v>
      </c>
    </row>
    <row r="70" spans="1:32">
      <c r="A70" t="s">
        <v>112</v>
      </c>
      <c r="B70" s="75">
        <v>229.97</v>
      </c>
      <c r="C70" s="75">
        <v>86.43</v>
      </c>
      <c r="D70" s="135">
        <f t="shared" si="1"/>
        <v>31.79</v>
      </c>
      <c r="E70" s="75"/>
      <c r="F70" s="78">
        <v>2.79</v>
      </c>
      <c r="G70" s="78">
        <v>2.79</v>
      </c>
      <c r="H70" s="78">
        <v>2.87</v>
      </c>
      <c r="I70">
        <v>32.9</v>
      </c>
      <c r="J70">
        <v>269.49</v>
      </c>
      <c r="K70">
        <v>100.37</v>
      </c>
      <c r="L70">
        <v>1.39</v>
      </c>
      <c r="M70">
        <v>4.72</v>
      </c>
      <c r="N70" s="135">
        <v>11.83</v>
      </c>
      <c r="O70" s="135">
        <v>9.25</v>
      </c>
      <c r="P70" s="135">
        <v>10.71</v>
      </c>
      <c r="Q70">
        <v>1.37</v>
      </c>
      <c r="R70">
        <v>12.8</v>
      </c>
      <c r="S70">
        <v>1.71</v>
      </c>
      <c r="T70">
        <v>28.57</v>
      </c>
      <c r="U70">
        <v>9.52</v>
      </c>
      <c r="V70">
        <v>9.5299999999999994</v>
      </c>
      <c r="W70">
        <v>69.19</v>
      </c>
      <c r="X70">
        <v>13.84</v>
      </c>
      <c r="Y70">
        <v>33.200000000000003</v>
      </c>
      <c r="Z70">
        <v>15.67</v>
      </c>
      <c r="AA70">
        <v>15.61</v>
      </c>
      <c r="AB70">
        <v>7.81</v>
      </c>
      <c r="AC70">
        <v>4.34</v>
      </c>
      <c r="AD70">
        <v>11.86</v>
      </c>
      <c r="AE70">
        <v>11.86</v>
      </c>
      <c r="AF70">
        <v>2.65</v>
      </c>
    </row>
    <row r="71" spans="1:32">
      <c r="A71" t="s">
        <v>113</v>
      </c>
      <c r="B71" s="75">
        <v>235.72</v>
      </c>
      <c r="C71" s="75">
        <v>86.43</v>
      </c>
      <c r="D71" s="135">
        <f t="shared" si="1"/>
        <v>9.52</v>
      </c>
      <c r="E71" s="75"/>
      <c r="F71" s="78">
        <v>1.48</v>
      </c>
      <c r="G71" s="78">
        <v>1.48</v>
      </c>
      <c r="H71" s="78">
        <v>1.52</v>
      </c>
      <c r="I71">
        <v>32.9</v>
      </c>
      <c r="J71">
        <v>269.49</v>
      </c>
      <c r="K71">
        <v>100.37</v>
      </c>
      <c r="L71">
        <v>1.39</v>
      </c>
      <c r="M71">
        <v>4.74</v>
      </c>
      <c r="N71" s="135">
        <v>3.24</v>
      </c>
      <c r="O71" s="135">
        <v>2.69</v>
      </c>
      <c r="P71" s="135">
        <v>3.59</v>
      </c>
      <c r="Q71">
        <v>1.45</v>
      </c>
      <c r="R71">
        <v>6.3</v>
      </c>
      <c r="S71">
        <v>1.66</v>
      </c>
      <c r="T71">
        <v>25.17</v>
      </c>
      <c r="U71">
        <v>8.39</v>
      </c>
      <c r="V71">
        <v>8.4</v>
      </c>
      <c r="W71">
        <v>39.01</v>
      </c>
      <c r="X71">
        <v>7.8</v>
      </c>
      <c r="Y71">
        <v>23.27</v>
      </c>
      <c r="Z71">
        <v>11.78</v>
      </c>
      <c r="AA71">
        <v>8.3000000000000007</v>
      </c>
      <c r="AB71">
        <v>4.1500000000000004</v>
      </c>
      <c r="AC71">
        <v>5.72</v>
      </c>
      <c r="AD71">
        <v>12.33</v>
      </c>
      <c r="AE71">
        <v>12.33</v>
      </c>
      <c r="AF71">
        <v>2.65</v>
      </c>
    </row>
    <row r="72" spans="1:32">
      <c r="A72" t="s">
        <v>114</v>
      </c>
      <c r="B72" s="75">
        <v>235.72</v>
      </c>
      <c r="C72" s="75">
        <v>86.43</v>
      </c>
      <c r="D72" s="135">
        <f t="shared" si="1"/>
        <v>0</v>
      </c>
      <c r="E72" s="75"/>
      <c r="F72" s="78">
        <v>0.62</v>
      </c>
      <c r="G72" s="78">
        <v>0.62</v>
      </c>
      <c r="H72" s="78">
        <v>0.63</v>
      </c>
      <c r="I72">
        <v>32.9</v>
      </c>
      <c r="J72">
        <v>269.49</v>
      </c>
      <c r="K72">
        <v>100.37</v>
      </c>
      <c r="L72">
        <v>1.39</v>
      </c>
      <c r="M72">
        <v>4.74</v>
      </c>
      <c r="N72" s="135">
        <v>0</v>
      </c>
      <c r="O72" s="135">
        <v>0</v>
      </c>
      <c r="P72" s="135">
        <v>0</v>
      </c>
      <c r="Q72">
        <v>1.45</v>
      </c>
      <c r="R72">
        <v>2.0699999999999998</v>
      </c>
      <c r="S72">
        <v>1.66</v>
      </c>
      <c r="T72">
        <v>24.63</v>
      </c>
      <c r="U72">
        <v>8.2100000000000009</v>
      </c>
      <c r="V72">
        <v>8.1999999999999993</v>
      </c>
      <c r="W72">
        <v>17.18</v>
      </c>
      <c r="X72">
        <v>3.44</v>
      </c>
      <c r="Y72">
        <v>14.41</v>
      </c>
      <c r="Z72">
        <v>7.06</v>
      </c>
      <c r="AA72">
        <v>2.73</v>
      </c>
      <c r="AB72">
        <v>1.37</v>
      </c>
      <c r="AC72">
        <v>6.19</v>
      </c>
      <c r="AD72">
        <v>12.98</v>
      </c>
      <c r="AE72">
        <v>12.98</v>
      </c>
      <c r="AF72">
        <v>2.65</v>
      </c>
    </row>
    <row r="73" spans="1:32">
      <c r="A73" t="s">
        <v>115</v>
      </c>
      <c r="B73" s="75">
        <v>235.72</v>
      </c>
      <c r="C73" s="75">
        <v>86.43</v>
      </c>
      <c r="D73" s="135">
        <f t="shared" si="1"/>
        <v>0</v>
      </c>
      <c r="E73" s="75"/>
      <c r="F73" s="78">
        <v>0.14000000000000001</v>
      </c>
      <c r="G73" s="78">
        <v>0.14000000000000001</v>
      </c>
      <c r="H73" s="78">
        <v>0.14000000000000001</v>
      </c>
      <c r="I73">
        <v>32.9</v>
      </c>
      <c r="J73">
        <v>269.49</v>
      </c>
      <c r="K73">
        <v>100.37</v>
      </c>
      <c r="L73">
        <v>1.39</v>
      </c>
      <c r="M73">
        <v>4.91</v>
      </c>
      <c r="N73" s="135">
        <v>0</v>
      </c>
      <c r="O73" s="135">
        <v>0</v>
      </c>
      <c r="P73" s="135">
        <v>0</v>
      </c>
      <c r="Q73">
        <v>1.45</v>
      </c>
      <c r="R73">
        <v>0.16</v>
      </c>
      <c r="S73">
        <v>1.66</v>
      </c>
      <c r="T73">
        <v>24.15</v>
      </c>
      <c r="U73">
        <v>8.0500000000000007</v>
      </c>
      <c r="V73">
        <v>8.0500000000000007</v>
      </c>
      <c r="W73">
        <v>7.64</v>
      </c>
      <c r="X73">
        <v>1.53</v>
      </c>
      <c r="Y73">
        <v>6.47</v>
      </c>
      <c r="Z73">
        <v>1.93</v>
      </c>
      <c r="AA73">
        <v>0.7</v>
      </c>
      <c r="AB73">
        <v>0.35</v>
      </c>
      <c r="AC73">
        <v>6.19</v>
      </c>
      <c r="AD73">
        <v>13.83</v>
      </c>
      <c r="AE73">
        <v>13.83</v>
      </c>
      <c r="AF73">
        <v>2.65</v>
      </c>
    </row>
    <row r="74" spans="1:32">
      <c r="A74" t="s">
        <v>116</v>
      </c>
      <c r="B74" s="75">
        <v>235.72</v>
      </c>
      <c r="C74" s="75">
        <v>86.43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32.9</v>
      </c>
      <c r="J74">
        <v>269.49</v>
      </c>
      <c r="K74">
        <v>100.37</v>
      </c>
      <c r="L74">
        <v>1.39</v>
      </c>
      <c r="M74">
        <v>5.31</v>
      </c>
      <c r="N74" s="135">
        <v>0</v>
      </c>
      <c r="O74" s="135">
        <v>0</v>
      </c>
      <c r="P74" s="135">
        <v>0</v>
      </c>
      <c r="Q74">
        <v>1.45</v>
      </c>
      <c r="R74">
        <v>0</v>
      </c>
      <c r="S74">
        <v>1.66</v>
      </c>
      <c r="T74">
        <v>24.15</v>
      </c>
      <c r="U74">
        <v>8.0500000000000007</v>
      </c>
      <c r="V74">
        <v>8.0500000000000007</v>
      </c>
      <c r="W74">
        <v>1.91</v>
      </c>
      <c r="X74">
        <v>0.38</v>
      </c>
      <c r="Y74">
        <v>1.26</v>
      </c>
      <c r="Z74">
        <v>0.2</v>
      </c>
      <c r="AA74">
        <v>1.33</v>
      </c>
      <c r="AB74">
        <v>0.67</v>
      </c>
      <c r="AC74">
        <v>6.19</v>
      </c>
      <c r="AD74">
        <v>14.84</v>
      </c>
      <c r="AE74">
        <v>14.84</v>
      </c>
      <c r="AF74">
        <v>2.65</v>
      </c>
    </row>
    <row r="75" spans="1:32">
      <c r="A75" t="s">
        <v>117</v>
      </c>
      <c r="B75" s="75">
        <v>235.72</v>
      </c>
      <c r="C75" s="75">
        <v>86.43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32.9</v>
      </c>
      <c r="J75">
        <v>269.49</v>
      </c>
      <c r="K75">
        <v>100.37</v>
      </c>
      <c r="L75">
        <v>1.47</v>
      </c>
      <c r="M75">
        <v>5.38</v>
      </c>
      <c r="N75" s="135">
        <v>0</v>
      </c>
      <c r="O75" s="135">
        <v>0</v>
      </c>
      <c r="P75" s="135">
        <v>0</v>
      </c>
      <c r="Q75">
        <v>1.45</v>
      </c>
      <c r="R75">
        <v>0</v>
      </c>
      <c r="S75">
        <v>1.66</v>
      </c>
      <c r="T75">
        <v>24.12</v>
      </c>
      <c r="U75">
        <v>8.0399999999999991</v>
      </c>
      <c r="V75">
        <v>8.0500000000000007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4.7699999999999996</v>
      </c>
      <c r="AD75">
        <v>15.64</v>
      </c>
      <c r="AE75">
        <v>15.64</v>
      </c>
      <c r="AF75">
        <v>2.65</v>
      </c>
    </row>
    <row r="76" spans="1:32">
      <c r="A76" t="s">
        <v>118</v>
      </c>
      <c r="B76" s="75">
        <v>235.72</v>
      </c>
      <c r="C76" s="75">
        <v>86.43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32.9</v>
      </c>
      <c r="J76">
        <v>269.49</v>
      </c>
      <c r="K76">
        <v>100.37</v>
      </c>
      <c r="L76">
        <v>1.47</v>
      </c>
      <c r="M76">
        <v>5.47</v>
      </c>
      <c r="N76" s="135">
        <v>0</v>
      </c>
      <c r="O76" s="135">
        <v>0</v>
      </c>
      <c r="P76" s="135">
        <v>0</v>
      </c>
      <c r="Q76">
        <v>1.45</v>
      </c>
      <c r="R76">
        <v>0</v>
      </c>
      <c r="S76">
        <v>1.66</v>
      </c>
      <c r="T76">
        <v>23.55</v>
      </c>
      <c r="U76">
        <v>7.85</v>
      </c>
      <c r="V76">
        <v>7.85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4.79</v>
      </c>
      <c r="AD76">
        <v>8.18</v>
      </c>
      <c r="AE76">
        <v>8.18</v>
      </c>
      <c r="AF76">
        <v>2.65</v>
      </c>
    </row>
    <row r="77" spans="1:32">
      <c r="A77" t="s">
        <v>119</v>
      </c>
      <c r="B77" s="75">
        <v>235.72</v>
      </c>
      <c r="C77" s="75">
        <v>86.43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32.9</v>
      </c>
      <c r="J77">
        <v>269.49</v>
      </c>
      <c r="K77">
        <v>100.37</v>
      </c>
      <c r="L77">
        <v>1.47</v>
      </c>
      <c r="M77">
        <v>5.53</v>
      </c>
      <c r="N77" s="135">
        <v>0</v>
      </c>
      <c r="O77" s="135">
        <v>0</v>
      </c>
      <c r="P77" s="135">
        <v>0</v>
      </c>
      <c r="Q77">
        <v>1.45</v>
      </c>
      <c r="R77">
        <v>0</v>
      </c>
      <c r="S77">
        <v>1.66</v>
      </c>
      <c r="T77">
        <v>15.06</v>
      </c>
      <c r="U77">
        <v>5.0199999999999996</v>
      </c>
      <c r="V77">
        <v>5.03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4.8899999999999997</v>
      </c>
      <c r="AD77">
        <v>8.23</v>
      </c>
      <c r="AE77">
        <v>8.23</v>
      </c>
      <c r="AF77">
        <v>2.65</v>
      </c>
    </row>
    <row r="78" spans="1:32">
      <c r="A78" t="s">
        <v>120</v>
      </c>
      <c r="B78" s="75">
        <v>235.72</v>
      </c>
      <c r="C78" s="75">
        <v>86.43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32.9</v>
      </c>
      <c r="J78">
        <v>269.49</v>
      </c>
      <c r="K78">
        <v>100.37</v>
      </c>
      <c r="L78">
        <v>1.47</v>
      </c>
      <c r="M78">
        <v>5.65</v>
      </c>
      <c r="N78" s="135">
        <v>0</v>
      </c>
      <c r="O78" s="135">
        <v>0</v>
      </c>
      <c r="P78" s="135">
        <v>0</v>
      </c>
      <c r="Q78">
        <v>1.45</v>
      </c>
      <c r="R78">
        <v>0</v>
      </c>
      <c r="S78">
        <v>1.66</v>
      </c>
      <c r="T78">
        <v>15.32</v>
      </c>
      <c r="U78">
        <v>5.1100000000000003</v>
      </c>
      <c r="V78">
        <v>5.1100000000000003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4.91</v>
      </c>
      <c r="AD78">
        <v>8.56</v>
      </c>
      <c r="AE78">
        <v>8.56</v>
      </c>
      <c r="AF78">
        <v>2.65</v>
      </c>
    </row>
    <row r="79" spans="1:32">
      <c r="A79" t="s">
        <v>121</v>
      </c>
      <c r="B79" s="75">
        <v>235.72</v>
      </c>
      <c r="C79" s="75">
        <v>86.43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32.9</v>
      </c>
      <c r="J79">
        <v>269.49</v>
      </c>
      <c r="K79">
        <v>100.37</v>
      </c>
      <c r="L79">
        <v>1.39</v>
      </c>
      <c r="M79">
        <v>5.71</v>
      </c>
      <c r="N79" s="135">
        <v>0</v>
      </c>
      <c r="O79" s="135">
        <v>0</v>
      </c>
      <c r="P79" s="135">
        <v>0</v>
      </c>
      <c r="Q79">
        <v>1.45</v>
      </c>
      <c r="R79">
        <v>0</v>
      </c>
      <c r="S79">
        <v>1.66</v>
      </c>
      <c r="T79">
        <v>15.18</v>
      </c>
      <c r="U79">
        <v>5.0599999999999996</v>
      </c>
      <c r="V79">
        <v>5.05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4.93</v>
      </c>
      <c r="AD79">
        <v>8.9600000000000009</v>
      </c>
      <c r="AE79">
        <v>8.9600000000000009</v>
      </c>
      <c r="AF79">
        <v>2.65</v>
      </c>
    </row>
    <row r="80" spans="1:32">
      <c r="A80" t="s">
        <v>122</v>
      </c>
      <c r="B80" s="75">
        <v>235.72</v>
      </c>
      <c r="C80" s="75">
        <v>86.43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32.9</v>
      </c>
      <c r="J80">
        <v>269.49</v>
      </c>
      <c r="K80">
        <v>100.37</v>
      </c>
      <c r="L80">
        <v>1.39</v>
      </c>
      <c r="M80">
        <v>5.88</v>
      </c>
      <c r="N80" s="135">
        <v>0</v>
      </c>
      <c r="O80" s="135">
        <v>0</v>
      </c>
      <c r="P80" s="135">
        <v>0</v>
      </c>
      <c r="Q80">
        <v>1.45</v>
      </c>
      <c r="R80">
        <v>0</v>
      </c>
      <c r="S80">
        <v>1.66</v>
      </c>
      <c r="T80">
        <v>15.08</v>
      </c>
      <c r="U80">
        <v>5.03</v>
      </c>
      <c r="V80">
        <v>5.0199999999999996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4.9800000000000004</v>
      </c>
      <c r="AD80">
        <v>9.2899999999999991</v>
      </c>
      <c r="AE80">
        <v>9.2899999999999991</v>
      </c>
      <c r="AF80">
        <v>2.65</v>
      </c>
    </row>
    <row r="81" spans="1:32">
      <c r="A81" t="s">
        <v>123</v>
      </c>
      <c r="B81" s="75">
        <v>235.72</v>
      </c>
      <c r="C81" s="75">
        <v>86.43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32.9</v>
      </c>
      <c r="J81">
        <v>269.49</v>
      </c>
      <c r="K81">
        <v>100.37</v>
      </c>
      <c r="L81">
        <v>1.08</v>
      </c>
      <c r="M81">
        <v>6.11</v>
      </c>
      <c r="N81" s="135">
        <v>0</v>
      </c>
      <c r="O81" s="135">
        <v>0</v>
      </c>
      <c r="P81" s="135">
        <v>0</v>
      </c>
      <c r="Q81">
        <v>1.45</v>
      </c>
      <c r="R81">
        <v>0</v>
      </c>
      <c r="S81">
        <v>1.66</v>
      </c>
      <c r="T81">
        <v>15.18</v>
      </c>
      <c r="U81">
        <v>5.0599999999999996</v>
      </c>
      <c r="V81">
        <v>5.0599999999999996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3.35</v>
      </c>
      <c r="AD81">
        <v>9.6300000000000008</v>
      </c>
      <c r="AE81">
        <v>9.6300000000000008</v>
      </c>
      <c r="AF81">
        <v>2.65</v>
      </c>
    </row>
    <row r="82" spans="1:32">
      <c r="A82" t="s">
        <v>124</v>
      </c>
      <c r="B82" s="75">
        <v>235.72</v>
      </c>
      <c r="C82" s="75">
        <v>86.43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32.9</v>
      </c>
      <c r="J82">
        <v>269.49</v>
      </c>
      <c r="K82">
        <v>100.37</v>
      </c>
      <c r="L82">
        <v>1.08</v>
      </c>
      <c r="M82">
        <v>6.51</v>
      </c>
      <c r="N82" s="135">
        <v>0</v>
      </c>
      <c r="O82" s="135">
        <v>0</v>
      </c>
      <c r="P82" s="135">
        <v>0</v>
      </c>
      <c r="Q82">
        <v>1.45</v>
      </c>
      <c r="R82">
        <v>0</v>
      </c>
      <c r="S82">
        <v>1.66</v>
      </c>
      <c r="T82">
        <v>15.17</v>
      </c>
      <c r="U82">
        <v>5.0599999999999996</v>
      </c>
      <c r="V82">
        <v>5.05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3.46</v>
      </c>
      <c r="AD82">
        <v>9.6300000000000008</v>
      </c>
      <c r="AE82">
        <v>9.6300000000000008</v>
      </c>
      <c r="AF82">
        <v>2.65</v>
      </c>
    </row>
    <row r="83" spans="1:32">
      <c r="A83" t="s">
        <v>125</v>
      </c>
      <c r="B83" s="75">
        <v>235.72</v>
      </c>
      <c r="C83" s="75">
        <v>86.43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32.9</v>
      </c>
      <c r="J83">
        <v>269.49</v>
      </c>
      <c r="K83">
        <v>100.37</v>
      </c>
      <c r="L83">
        <v>1.31</v>
      </c>
      <c r="M83">
        <v>6.91</v>
      </c>
      <c r="N83" s="135">
        <v>0</v>
      </c>
      <c r="O83" s="135">
        <v>0</v>
      </c>
      <c r="P83" s="135">
        <v>0</v>
      </c>
      <c r="Q83">
        <v>1.45</v>
      </c>
      <c r="R83">
        <v>0</v>
      </c>
      <c r="S83">
        <v>1.61</v>
      </c>
      <c r="T83">
        <v>16.11</v>
      </c>
      <c r="U83">
        <v>5.37</v>
      </c>
      <c r="V83">
        <v>5.37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3.43</v>
      </c>
      <c r="AD83">
        <v>9.67</v>
      </c>
      <c r="AE83">
        <v>9.67</v>
      </c>
      <c r="AF83">
        <v>2.65</v>
      </c>
    </row>
    <row r="84" spans="1:32">
      <c r="A84" t="s">
        <v>126</v>
      </c>
      <c r="B84" s="75">
        <v>235.72</v>
      </c>
      <c r="C84" s="75">
        <v>86.43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32.9</v>
      </c>
      <c r="J84">
        <v>269.49</v>
      </c>
      <c r="K84">
        <v>100.37</v>
      </c>
      <c r="L84">
        <v>1.31</v>
      </c>
      <c r="M84">
        <v>7.51</v>
      </c>
      <c r="N84" s="135">
        <v>0</v>
      </c>
      <c r="O84" s="135">
        <v>0</v>
      </c>
      <c r="P84" s="135">
        <v>0</v>
      </c>
      <c r="Q84">
        <v>1.45</v>
      </c>
      <c r="R84">
        <v>0</v>
      </c>
      <c r="S84">
        <v>1.61</v>
      </c>
      <c r="T84">
        <v>16.190000000000001</v>
      </c>
      <c r="U84">
        <v>5.4</v>
      </c>
      <c r="V84">
        <v>5.39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3.46</v>
      </c>
      <c r="AD84">
        <v>10.18</v>
      </c>
      <c r="AE84">
        <v>10.18</v>
      </c>
      <c r="AF84">
        <v>2.65</v>
      </c>
    </row>
    <row r="85" spans="1:32">
      <c r="A85" t="s">
        <v>127</v>
      </c>
      <c r="B85" s="75">
        <v>235.72</v>
      </c>
      <c r="C85" s="75">
        <v>86.43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32.9</v>
      </c>
      <c r="J85">
        <v>269.49</v>
      </c>
      <c r="K85">
        <v>100.37</v>
      </c>
      <c r="L85">
        <v>1.31</v>
      </c>
      <c r="M85">
        <v>7.91</v>
      </c>
      <c r="N85" s="135">
        <v>0</v>
      </c>
      <c r="O85" s="135">
        <v>0</v>
      </c>
      <c r="P85" s="135">
        <v>0</v>
      </c>
      <c r="Q85">
        <v>1.45</v>
      </c>
      <c r="R85">
        <v>0</v>
      </c>
      <c r="S85">
        <v>1.61</v>
      </c>
      <c r="T85">
        <v>17.420000000000002</v>
      </c>
      <c r="U85">
        <v>5.81</v>
      </c>
      <c r="V85">
        <v>5.8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3.87</v>
      </c>
      <c r="AD85">
        <v>10.41</v>
      </c>
      <c r="AE85">
        <v>10.41</v>
      </c>
      <c r="AF85">
        <v>2.65</v>
      </c>
    </row>
    <row r="86" spans="1:32">
      <c r="A86" t="s">
        <v>128</v>
      </c>
      <c r="B86" s="75">
        <v>235.72</v>
      </c>
      <c r="C86" s="75">
        <v>86.43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32.9</v>
      </c>
      <c r="J86">
        <v>269.49</v>
      </c>
      <c r="K86">
        <v>100.37</v>
      </c>
      <c r="L86">
        <v>1.31</v>
      </c>
      <c r="M86">
        <v>12.16</v>
      </c>
      <c r="N86" s="135">
        <v>0</v>
      </c>
      <c r="O86" s="135">
        <v>0</v>
      </c>
      <c r="P86" s="135">
        <v>0</v>
      </c>
      <c r="Q86">
        <v>1.45</v>
      </c>
      <c r="R86">
        <v>0</v>
      </c>
      <c r="S86">
        <v>1.61</v>
      </c>
      <c r="T86">
        <v>19.170000000000002</v>
      </c>
      <c r="U86">
        <v>6.39</v>
      </c>
      <c r="V86">
        <v>6.38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3.92</v>
      </c>
      <c r="AD86">
        <v>10.44</v>
      </c>
      <c r="AE86">
        <v>10.44</v>
      </c>
      <c r="AF86">
        <v>2.65</v>
      </c>
    </row>
    <row r="87" spans="1:32">
      <c r="A87" t="s">
        <v>129</v>
      </c>
      <c r="B87" s="75">
        <v>235.72</v>
      </c>
      <c r="C87" s="75">
        <v>86.43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32.9</v>
      </c>
      <c r="J87">
        <v>269.49</v>
      </c>
      <c r="K87">
        <v>100.37</v>
      </c>
      <c r="L87">
        <v>1.31</v>
      </c>
      <c r="M87">
        <v>12.89</v>
      </c>
      <c r="N87" s="135">
        <v>0</v>
      </c>
      <c r="O87" s="135">
        <v>0</v>
      </c>
      <c r="P87" s="135">
        <v>0</v>
      </c>
      <c r="Q87">
        <v>1.37</v>
      </c>
      <c r="R87">
        <v>0</v>
      </c>
      <c r="S87">
        <v>1.61</v>
      </c>
      <c r="T87">
        <v>20.86</v>
      </c>
      <c r="U87">
        <v>6.95</v>
      </c>
      <c r="V87">
        <v>6.96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3.81</v>
      </c>
      <c r="AD87">
        <v>20.21</v>
      </c>
      <c r="AE87">
        <v>20.21</v>
      </c>
      <c r="AF87">
        <v>2.65</v>
      </c>
    </row>
    <row r="88" spans="1:32">
      <c r="A88" t="s">
        <v>130</v>
      </c>
      <c r="B88" s="75">
        <v>235.72</v>
      </c>
      <c r="C88" s="75">
        <v>86.43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32.9</v>
      </c>
      <c r="J88">
        <v>269.49</v>
      </c>
      <c r="K88">
        <v>100.37</v>
      </c>
      <c r="L88">
        <v>1.31</v>
      </c>
      <c r="M88">
        <v>13.68</v>
      </c>
      <c r="N88" s="135">
        <v>0</v>
      </c>
      <c r="O88" s="135">
        <v>0</v>
      </c>
      <c r="P88" s="135">
        <v>0</v>
      </c>
      <c r="Q88">
        <v>1.37</v>
      </c>
      <c r="R88">
        <v>0</v>
      </c>
      <c r="S88">
        <v>1.61</v>
      </c>
      <c r="T88">
        <v>22.19</v>
      </c>
      <c r="U88">
        <v>7.4</v>
      </c>
      <c r="V88">
        <v>7.4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3.76</v>
      </c>
      <c r="AD88">
        <v>20.89</v>
      </c>
      <c r="AE88">
        <v>20.89</v>
      </c>
      <c r="AF88">
        <v>2.65</v>
      </c>
    </row>
    <row r="89" spans="1:32">
      <c r="A89" t="s">
        <v>131</v>
      </c>
      <c r="B89" s="75">
        <v>235.72</v>
      </c>
      <c r="C89" s="75">
        <v>86.43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32.9</v>
      </c>
      <c r="J89">
        <v>269.49</v>
      </c>
      <c r="K89">
        <v>100.37</v>
      </c>
      <c r="L89">
        <v>1.31</v>
      </c>
      <c r="M89">
        <v>14.29</v>
      </c>
      <c r="N89" s="135">
        <v>0</v>
      </c>
      <c r="O89" s="135">
        <v>0</v>
      </c>
      <c r="P89" s="135">
        <v>0</v>
      </c>
      <c r="Q89">
        <v>1.37</v>
      </c>
      <c r="R89">
        <v>0</v>
      </c>
      <c r="S89">
        <v>1.61</v>
      </c>
      <c r="T89">
        <v>33.65</v>
      </c>
      <c r="U89">
        <v>11.22</v>
      </c>
      <c r="V89">
        <v>11.2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6.54</v>
      </c>
      <c r="AD89">
        <v>21.64</v>
      </c>
      <c r="AE89">
        <v>21.64</v>
      </c>
      <c r="AF89">
        <v>2.65</v>
      </c>
    </row>
    <row r="90" spans="1:32">
      <c r="A90" t="s">
        <v>132</v>
      </c>
      <c r="B90" s="75">
        <v>235.72</v>
      </c>
      <c r="C90" s="75">
        <v>86.43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32.9</v>
      </c>
      <c r="J90">
        <v>269.49</v>
      </c>
      <c r="K90">
        <v>100.37</v>
      </c>
      <c r="L90">
        <v>1.31</v>
      </c>
      <c r="M90">
        <v>14.97</v>
      </c>
      <c r="N90" s="135">
        <v>0</v>
      </c>
      <c r="O90" s="135">
        <v>0</v>
      </c>
      <c r="P90" s="135">
        <v>0</v>
      </c>
      <c r="Q90">
        <v>1.37</v>
      </c>
      <c r="R90">
        <v>0</v>
      </c>
      <c r="S90">
        <v>1.61</v>
      </c>
      <c r="T90">
        <v>37.31</v>
      </c>
      <c r="U90">
        <v>12.44</v>
      </c>
      <c r="V90">
        <v>12.44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6.74</v>
      </c>
      <c r="AD90">
        <v>22.15</v>
      </c>
      <c r="AE90">
        <v>22.15</v>
      </c>
      <c r="AF90">
        <v>2.65</v>
      </c>
    </row>
    <row r="91" spans="1:32">
      <c r="A91" t="s">
        <v>133</v>
      </c>
      <c r="B91" s="75">
        <v>235.72</v>
      </c>
      <c r="C91" s="75">
        <v>86.43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32.9</v>
      </c>
      <c r="J91">
        <v>269.49</v>
      </c>
      <c r="K91">
        <v>100.37</v>
      </c>
      <c r="L91">
        <v>1.31</v>
      </c>
      <c r="M91">
        <v>15.57</v>
      </c>
      <c r="N91" s="135">
        <v>0</v>
      </c>
      <c r="O91" s="135">
        <v>0</v>
      </c>
      <c r="P91" s="135">
        <v>0</v>
      </c>
      <c r="Q91">
        <v>1.29</v>
      </c>
      <c r="R91">
        <v>0</v>
      </c>
      <c r="S91">
        <v>1.61</v>
      </c>
      <c r="T91">
        <v>39.07</v>
      </c>
      <c r="U91">
        <v>13.02</v>
      </c>
      <c r="V91">
        <v>13.03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7.21</v>
      </c>
      <c r="AD91">
        <v>23.33</v>
      </c>
      <c r="AE91">
        <v>23.33</v>
      </c>
      <c r="AF91">
        <v>2.65</v>
      </c>
    </row>
    <row r="92" spans="1:32">
      <c r="A92" t="s">
        <v>134</v>
      </c>
      <c r="B92" s="75">
        <v>235.72</v>
      </c>
      <c r="C92" s="75">
        <v>86.43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32.9</v>
      </c>
      <c r="J92">
        <v>269.49</v>
      </c>
      <c r="K92">
        <v>100.37</v>
      </c>
      <c r="L92">
        <v>1.31</v>
      </c>
      <c r="M92">
        <v>16.18</v>
      </c>
      <c r="N92" s="135">
        <v>0</v>
      </c>
      <c r="O92" s="135">
        <v>0</v>
      </c>
      <c r="P92" s="135">
        <v>0</v>
      </c>
      <c r="Q92">
        <v>1.29</v>
      </c>
      <c r="R92">
        <v>0</v>
      </c>
      <c r="S92">
        <v>1.61</v>
      </c>
      <c r="T92">
        <v>46.72</v>
      </c>
      <c r="U92">
        <v>15.57</v>
      </c>
      <c r="V92">
        <v>15.59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8.3699999999999992</v>
      </c>
      <c r="AD92">
        <v>33.15</v>
      </c>
      <c r="AE92">
        <v>33.15</v>
      </c>
      <c r="AF92">
        <v>2.65</v>
      </c>
    </row>
    <row r="93" spans="1:32">
      <c r="A93" t="s">
        <v>135</v>
      </c>
      <c r="B93" s="75">
        <v>235.72</v>
      </c>
      <c r="C93" s="75">
        <v>86.43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32.9</v>
      </c>
      <c r="J93">
        <v>269.49</v>
      </c>
      <c r="K93">
        <v>100.37</v>
      </c>
      <c r="L93">
        <v>1.31</v>
      </c>
      <c r="M93">
        <v>13.41</v>
      </c>
      <c r="N93" s="135">
        <v>0</v>
      </c>
      <c r="O93" s="135">
        <v>0</v>
      </c>
      <c r="P93" s="135">
        <v>0</v>
      </c>
      <c r="Q93">
        <v>1.29</v>
      </c>
      <c r="R93">
        <v>0</v>
      </c>
      <c r="S93">
        <v>1.61</v>
      </c>
      <c r="T93">
        <v>48.65</v>
      </c>
      <c r="U93">
        <v>16.22</v>
      </c>
      <c r="V93">
        <v>16.2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8.5399999999999991</v>
      </c>
      <c r="AD93">
        <v>33.159999999999997</v>
      </c>
      <c r="AE93">
        <v>33.159999999999997</v>
      </c>
      <c r="AF93">
        <v>2.65</v>
      </c>
    </row>
    <row r="94" spans="1:32">
      <c r="A94" t="s">
        <v>136</v>
      </c>
      <c r="B94" s="75">
        <v>235.72</v>
      </c>
      <c r="C94" s="75">
        <v>86.43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32.9</v>
      </c>
      <c r="J94">
        <v>269.49</v>
      </c>
      <c r="K94">
        <v>100.37</v>
      </c>
      <c r="L94">
        <v>1.31</v>
      </c>
      <c r="M94">
        <v>13.74</v>
      </c>
      <c r="N94" s="135">
        <v>0</v>
      </c>
      <c r="O94" s="135">
        <v>0</v>
      </c>
      <c r="P94" s="135">
        <v>0</v>
      </c>
      <c r="Q94">
        <v>1.29</v>
      </c>
      <c r="R94">
        <v>0</v>
      </c>
      <c r="S94">
        <v>1.61</v>
      </c>
      <c r="T94">
        <v>50.12</v>
      </c>
      <c r="U94">
        <v>16.7</v>
      </c>
      <c r="V94">
        <v>16.71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8.58</v>
      </c>
      <c r="AD94">
        <v>32.880000000000003</v>
      </c>
      <c r="AE94">
        <v>32.880000000000003</v>
      </c>
      <c r="AF94">
        <v>2.65</v>
      </c>
    </row>
    <row r="95" spans="1:32">
      <c r="A95" t="s">
        <v>137</v>
      </c>
      <c r="B95" s="75">
        <v>235.72</v>
      </c>
      <c r="C95" s="75">
        <v>86.43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32.9</v>
      </c>
      <c r="J95">
        <v>269.49</v>
      </c>
      <c r="K95">
        <v>100.37</v>
      </c>
      <c r="L95">
        <v>1.31</v>
      </c>
      <c r="M95">
        <v>14.18</v>
      </c>
      <c r="N95" s="135">
        <v>0</v>
      </c>
      <c r="O95" s="135">
        <v>0</v>
      </c>
      <c r="P95" s="135">
        <v>0</v>
      </c>
      <c r="Q95">
        <v>1.29</v>
      </c>
      <c r="R95">
        <v>0</v>
      </c>
      <c r="S95">
        <v>1.61</v>
      </c>
      <c r="T95">
        <v>50.78</v>
      </c>
      <c r="U95">
        <v>16.93</v>
      </c>
      <c r="V95">
        <v>16.91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9.1300000000000008</v>
      </c>
      <c r="AD95">
        <v>32.21</v>
      </c>
      <c r="AE95">
        <v>32.21</v>
      </c>
      <c r="AF95">
        <v>2.65</v>
      </c>
    </row>
    <row r="96" spans="1:32">
      <c r="A96" t="s">
        <v>138</v>
      </c>
      <c r="B96" s="75">
        <v>196.79</v>
      </c>
      <c r="C96" s="75">
        <v>67.58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34.97</v>
      </c>
      <c r="J96">
        <v>269.49</v>
      </c>
      <c r="K96">
        <v>100.37</v>
      </c>
      <c r="L96">
        <v>1.31</v>
      </c>
      <c r="M96">
        <v>14.64</v>
      </c>
      <c r="N96" s="135">
        <v>0</v>
      </c>
      <c r="O96" s="135">
        <v>0</v>
      </c>
      <c r="P96" s="135">
        <v>0</v>
      </c>
      <c r="Q96">
        <v>1.29</v>
      </c>
      <c r="R96">
        <v>0</v>
      </c>
      <c r="S96">
        <v>1.61</v>
      </c>
      <c r="T96">
        <v>51.04</v>
      </c>
      <c r="U96">
        <v>17.010000000000002</v>
      </c>
      <c r="V96">
        <v>17.03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9.32</v>
      </c>
      <c r="AD96">
        <v>31.21</v>
      </c>
      <c r="AE96">
        <v>31.21</v>
      </c>
      <c r="AF96">
        <v>2.65</v>
      </c>
    </row>
    <row r="97" spans="1:36">
      <c r="A97" t="s">
        <v>139</v>
      </c>
      <c r="B97" s="75">
        <v>196.79</v>
      </c>
      <c r="C97" s="75">
        <v>67.58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34.97</v>
      </c>
      <c r="J97">
        <v>269.49</v>
      </c>
      <c r="K97">
        <v>100.37</v>
      </c>
      <c r="L97">
        <v>1.31</v>
      </c>
      <c r="M97">
        <v>14.97</v>
      </c>
      <c r="N97" s="135">
        <v>0</v>
      </c>
      <c r="O97" s="135">
        <v>0</v>
      </c>
      <c r="P97" s="135">
        <v>0</v>
      </c>
      <c r="Q97">
        <v>1.29</v>
      </c>
      <c r="R97">
        <v>0</v>
      </c>
      <c r="S97">
        <v>1.61</v>
      </c>
      <c r="T97">
        <v>51.04</v>
      </c>
      <c r="U97">
        <v>17.010000000000002</v>
      </c>
      <c r="V97">
        <v>17.03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9.34</v>
      </c>
      <c r="AD97">
        <v>30.21</v>
      </c>
      <c r="AE97">
        <v>30.21</v>
      </c>
      <c r="AF97">
        <v>2.65</v>
      </c>
    </row>
    <row r="98" spans="1:36">
      <c r="A98" t="s">
        <v>140</v>
      </c>
      <c r="B98" s="75">
        <v>196.79</v>
      </c>
      <c r="C98" s="75">
        <v>67.58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34.97</v>
      </c>
      <c r="J98">
        <v>269.49</v>
      </c>
      <c r="K98">
        <v>100.37</v>
      </c>
      <c r="L98">
        <v>1.31</v>
      </c>
      <c r="M98">
        <v>15.25</v>
      </c>
      <c r="N98" s="135">
        <v>0</v>
      </c>
      <c r="O98" s="135">
        <v>0</v>
      </c>
      <c r="P98" s="135">
        <v>0</v>
      </c>
      <c r="Q98">
        <v>1.29</v>
      </c>
      <c r="R98">
        <v>0</v>
      </c>
      <c r="S98">
        <v>1.61</v>
      </c>
      <c r="T98">
        <v>50.88</v>
      </c>
      <c r="U98">
        <v>16.96</v>
      </c>
      <c r="V98">
        <v>16.96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9.4700000000000006</v>
      </c>
      <c r="AD98">
        <v>29.21</v>
      </c>
      <c r="AE98">
        <v>29.21</v>
      </c>
      <c r="AF98">
        <v>2.65</v>
      </c>
    </row>
    <row r="99" spans="1:36">
      <c r="A99" t="s">
        <v>141</v>
      </c>
      <c r="B99" s="75">
        <f>SUM(B3:B98)/4000</f>
        <v>4.9866374999999996</v>
      </c>
      <c r="C99" s="75">
        <f t="shared" ref="C99:L99" si="2">SUM(C3:C98)/4000</f>
        <v>1.7625425000000015</v>
      </c>
      <c r="D99" s="135">
        <f t="shared" ref="D99" si="3">SUM(D3:D98)/4000</f>
        <v>0.68306250000000013</v>
      </c>
      <c r="E99" s="75"/>
      <c r="F99" s="78">
        <f t="shared" si="2"/>
        <v>0.10584499999999998</v>
      </c>
      <c r="G99" s="78">
        <f t="shared" si="2"/>
        <v>0.10584499999999998</v>
      </c>
      <c r="H99" s="78">
        <f t="shared" si="2"/>
        <v>0.108195</v>
      </c>
      <c r="I99">
        <f t="shared" si="2"/>
        <v>0.84300000000000086</v>
      </c>
      <c r="J99">
        <f t="shared" si="2"/>
        <v>5.870800000000008</v>
      </c>
      <c r="K99">
        <f t="shared" si="2"/>
        <v>2.2897050000000005</v>
      </c>
      <c r="L99">
        <f t="shared" si="2"/>
        <v>2.8714999999999997E-2</v>
      </c>
      <c r="M99">
        <f t="shared" ref="M99:AB99" si="4">SUM(M3:M98)/4000</f>
        <v>0.20538499999999993</v>
      </c>
      <c r="N99" s="135">
        <f t="shared" si="4"/>
        <v>0.22760500000000014</v>
      </c>
      <c r="O99" s="135">
        <f t="shared" si="4"/>
        <v>0.22939000000000015</v>
      </c>
      <c r="P99" s="135">
        <f t="shared" si="4"/>
        <v>0.22606750000000014</v>
      </c>
      <c r="Q99">
        <f t="shared" si="4"/>
        <v>3.0660000000000045E-2</v>
      </c>
      <c r="R99">
        <f t="shared" si="4"/>
        <v>0.87409250000000005</v>
      </c>
      <c r="S99">
        <f t="shared" si="4"/>
        <v>3.894000000000003E-2</v>
      </c>
      <c r="T99">
        <f t="shared" si="4"/>
        <v>0.87633750000000021</v>
      </c>
      <c r="U99">
        <f t="shared" si="4"/>
        <v>0.2921149999999999</v>
      </c>
      <c r="V99">
        <f t="shared" si="4"/>
        <v>0.2921224999999999</v>
      </c>
      <c r="W99">
        <f t="shared" si="4"/>
        <v>1.5654950000000001</v>
      </c>
      <c r="X99">
        <f t="shared" si="4"/>
        <v>0.313085</v>
      </c>
      <c r="Y99">
        <f t="shared" si="4"/>
        <v>0.68371750000000009</v>
      </c>
      <c r="Z99">
        <f t="shared" si="4"/>
        <v>0.33930749999999998</v>
      </c>
      <c r="AA99">
        <f t="shared" si="4"/>
        <v>0.52151999999999987</v>
      </c>
      <c r="AB99">
        <f t="shared" si="4"/>
        <v>0.26072749999999989</v>
      </c>
      <c r="AC99">
        <f t="shared" ref="AC99:AJ99" si="5">SUM(AC3:AC98)/4000</f>
        <v>0.1434025000000001</v>
      </c>
      <c r="AD99">
        <f t="shared" si="5"/>
        <v>0.56734000000000029</v>
      </c>
      <c r="AE99">
        <f t="shared" si="5"/>
        <v>0.56734000000000029</v>
      </c>
      <c r="AF99">
        <f t="shared" si="5"/>
        <v>6.3600000000000087E-2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44920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44920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26</v>
      </c>
      <c r="C31" s="136">
        <f>'IDT-1 Calculation'!DG31</f>
        <v>-11.007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-14.993</v>
      </c>
      <c r="G31" s="141">
        <f t="shared" si="0"/>
        <v>0</v>
      </c>
    </row>
    <row r="32" spans="1:7">
      <c r="A32" s="140" t="s">
        <v>74</v>
      </c>
      <c r="B32" s="136">
        <f>'IDT-1 Calculation'!DF32</f>
        <v>60</v>
      </c>
      <c r="C32" s="136">
        <f>'IDT-1 Calculation'!DG32</f>
        <v>-25.402000000000001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-34.597999999999999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144.25799999999998</v>
      </c>
      <c r="C33" s="136">
        <f>'IDT-1 Calculation'!DG33</f>
        <v>-45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-99.257999999999996</v>
      </c>
      <c r="G33" s="141">
        <f t="shared" si="0"/>
        <v>0</v>
      </c>
    </row>
    <row r="34" spans="1:7">
      <c r="A34" s="140" t="s">
        <v>76</v>
      </c>
      <c r="B34" s="136">
        <f>'IDT-1 Calculation'!DF34</f>
        <v>65.807000000000002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-65.807000000000002</v>
      </c>
      <c r="G34" s="141">
        <f t="shared" si="0"/>
        <v>0</v>
      </c>
    </row>
    <row r="35" spans="1:7">
      <c r="A35" s="140" t="s">
        <v>77</v>
      </c>
      <c r="B35" s="136">
        <f>'IDT-1 Calculation'!DF35</f>
        <v>22.663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-22.663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13</v>
      </c>
      <c r="C69" s="136">
        <f>'IDT-1 Calculation'!DG69</f>
        <v>-5.5039999999999996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-7.4960000000000004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91.602000000000004</v>
      </c>
      <c r="C70" s="136">
        <f>'IDT-1 Calculation'!DG70</f>
        <v>-30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-61.601999999999997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60.566000000000003</v>
      </c>
      <c r="C71" s="136">
        <f>'IDT-1 Calculation'!DG71</f>
        <v>-10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-50.566000000000003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43.619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-43.619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35.767000000000003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-35.767000000000003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39.262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-39.262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68</v>
      </c>
      <c r="C75" s="136">
        <f>'IDT-1 Calculation'!DG75</f>
        <v>-43.021000000000001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-24.978999999999999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71</v>
      </c>
      <c r="C76" s="136">
        <f>'IDT-1 Calculation'!DG76</f>
        <v>-45.97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-25.03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68</v>
      </c>
      <c r="C77" s="136">
        <f>'IDT-1 Calculation'!DG77</f>
        <v>-28.789000000000001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-39.210999999999999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54</v>
      </c>
      <c r="C78" s="136">
        <f>'IDT-1 Calculation'!DG78</f>
        <v>-22.861999999999998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-31.138000000000002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87</v>
      </c>
      <c r="C79" s="136">
        <f>'IDT-1 Calculation'!DG79</f>
        <v>-45.597000000000001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-41.402999999999999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83.52000000000001</v>
      </c>
      <c r="C80" s="136">
        <f>'IDT-1 Calculation'!DG80</f>
        <v>-50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-33.520000000000003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56.582000000000001</v>
      </c>
      <c r="C81" s="136">
        <f>'IDT-1 Calculation'!DG81</f>
        <v>-40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-16.582000000000001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69.185000000000002</v>
      </c>
      <c r="C82" s="136">
        <f>'IDT-1 Calculation'!DG82</f>
        <v>-45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-24.184999999999999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92.146000000000001</v>
      </c>
      <c r="C83" s="136">
        <f>'IDT-1 Calculation'!DG83</f>
        <v>-50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-42.146000000000001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56.238</v>
      </c>
      <c r="C84" s="136">
        <f>'IDT-1 Calculation'!DG84</f>
        <v>-55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-1.238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115.126</v>
      </c>
      <c r="C85" s="136">
        <f>'IDT-1 Calculation'!DG85</f>
        <v>-75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-40.125999999999998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151</v>
      </c>
      <c r="C86" s="136">
        <f>'IDT-1 Calculation'!DG86</f>
        <v>-68.379000000000005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-82.620999999999995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45</v>
      </c>
      <c r="C87" s="136">
        <f>'IDT-1 Calculation'!DG87</f>
        <v>-45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91</v>
      </c>
      <c r="C88" s="136">
        <f>'IDT-1 Calculation'!DG88</f>
        <v>-91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86</v>
      </c>
      <c r="C89" s="136">
        <f>'IDT-1 Calculation'!DG89</f>
        <v>-86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45</v>
      </c>
      <c r="C90" s="136">
        <f>'IDT-1 Calculation'!DG90</f>
        <v>-45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16</v>
      </c>
      <c r="C91" s="136">
        <f>'IDT-1 Calculation'!DG91</f>
        <v>-16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0.46433525000000003</v>
      </c>
      <c r="C99" s="152">
        <f>SUM(C3:C98)/4000</f>
        <v>-0.24488275000000001</v>
      </c>
      <c r="D99" s="152">
        <f>SUM(D3:D98)/4000</f>
        <v>0</v>
      </c>
      <c r="E99" s="152">
        <f>SUM(E3:E98)/4000</f>
        <v>0</v>
      </c>
      <c r="F99" s="152">
        <f>SUM(F3:F98)/4000</f>
        <v>-0.21945250000000002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281.77644077956842</v>
      </c>
      <c r="L3">
        <v>2.9951927860696528</v>
      </c>
      <c r="M3">
        <v>62.777047145131938</v>
      </c>
      <c r="N3">
        <v>51.239900814503422</v>
      </c>
      <c r="O3">
        <v>72.308849063388521</v>
      </c>
      <c r="P3">
        <v>26.956293896282695</v>
      </c>
      <c r="Q3">
        <v>2.9947826086956524</v>
      </c>
      <c r="R3">
        <v>8.3484840413318011</v>
      </c>
      <c r="S3">
        <v>5.7585567875486374</v>
      </c>
      <c r="T3">
        <v>0</v>
      </c>
      <c r="U3">
        <v>51.763390053530323</v>
      </c>
      <c r="V3">
        <v>0</v>
      </c>
      <c r="W3">
        <v>5.8121339861687416</v>
      </c>
      <c r="X3">
        <v>20.307994319187358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6.2060327999999991</v>
      </c>
      <c r="AG3">
        <v>30.442756960000001</v>
      </c>
      <c r="AH3">
        <v>0</v>
      </c>
      <c r="AI3">
        <v>0</v>
      </c>
      <c r="AJ3">
        <v>0</v>
      </c>
      <c r="AK3">
        <v>11.285329999999998</v>
      </c>
      <c r="AL3">
        <v>9.9693499999999986</v>
      </c>
      <c r="AM3">
        <v>0</v>
      </c>
      <c r="AN3">
        <v>0</v>
      </c>
      <c r="AO3">
        <v>0</v>
      </c>
      <c r="AP3">
        <v>1.1252304000000002</v>
      </c>
      <c r="AQ3">
        <v>0</v>
      </c>
      <c r="AR3">
        <v>1.4546304000000001</v>
      </c>
      <c r="AS3">
        <v>7.326066816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27.623465564454559</v>
      </c>
      <c r="BB3">
        <f>SUM(B3:AZ3)-BA3</f>
        <v>633.22499809295266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281.78751235221949</v>
      </c>
      <c r="L4">
        <v>2.9951927860696528</v>
      </c>
      <c r="M4">
        <v>62.777047145131938</v>
      </c>
      <c r="N4">
        <v>51.239900814503422</v>
      </c>
      <c r="O4">
        <v>72.308849063388521</v>
      </c>
      <c r="P4">
        <v>26.956293896282695</v>
      </c>
      <c r="Q4">
        <v>2.9947826086956524</v>
      </c>
      <c r="R4">
        <v>8.3484840413318011</v>
      </c>
      <c r="S4">
        <v>5.7585567875486374</v>
      </c>
      <c r="T4">
        <v>0</v>
      </c>
      <c r="U4">
        <v>51.763390053530323</v>
      </c>
      <c r="V4">
        <v>0</v>
      </c>
      <c r="W4">
        <v>4.9982608695652173</v>
      </c>
      <c r="X4">
        <v>14.997528151606701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6.2060327999999991</v>
      </c>
      <c r="AG4">
        <v>30.442756960000001</v>
      </c>
      <c r="AH4">
        <v>0</v>
      </c>
      <c r="AI4">
        <v>0</v>
      </c>
      <c r="AJ4">
        <v>0</v>
      </c>
      <c r="AK4">
        <v>11.285329999999998</v>
      </c>
      <c r="AL4">
        <v>2.0805600000000002</v>
      </c>
      <c r="AM4">
        <v>0</v>
      </c>
      <c r="AN4">
        <v>0</v>
      </c>
      <c r="AO4">
        <v>0</v>
      </c>
      <c r="AP4">
        <v>1.1252304000000002</v>
      </c>
      <c r="AQ4">
        <v>0</v>
      </c>
      <c r="AR4">
        <v>1.4546304000000001</v>
      </c>
      <c r="AS4">
        <v>7.326066816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27.038180552388308</v>
      </c>
      <c r="BB4">
        <f t="shared" ref="BB4:BB67" si="0">SUM(B4:AZ4)-BA4</f>
        <v>619.80822539348583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281.77644077956842</v>
      </c>
      <c r="L5">
        <v>2.9951927860696528</v>
      </c>
      <c r="M5">
        <v>62.777047145131938</v>
      </c>
      <c r="N5">
        <v>51.239900814503422</v>
      </c>
      <c r="O5">
        <v>72.308849063388521</v>
      </c>
      <c r="P5">
        <v>26.956293896282695</v>
      </c>
      <c r="Q5">
        <v>2.9947826086956524</v>
      </c>
      <c r="R5">
        <v>8.3484840413318011</v>
      </c>
      <c r="S5">
        <v>5.5200986834415584</v>
      </c>
      <c r="T5">
        <v>0</v>
      </c>
      <c r="U5">
        <v>51.763390053530323</v>
      </c>
      <c r="V5">
        <v>0</v>
      </c>
      <c r="W5">
        <v>4.9982608695652173</v>
      </c>
      <c r="X5">
        <v>14.997528151606701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6.2060327999999991</v>
      </c>
      <c r="AG5">
        <v>30.442756960000001</v>
      </c>
      <c r="AH5">
        <v>0</v>
      </c>
      <c r="AI5">
        <v>0</v>
      </c>
      <c r="AJ5">
        <v>0</v>
      </c>
      <c r="AK5">
        <v>11.285329999999998</v>
      </c>
      <c r="AL5">
        <v>2.0805600000000002</v>
      </c>
      <c r="AM5">
        <v>0</v>
      </c>
      <c r="AN5">
        <v>0</v>
      </c>
      <c r="AO5">
        <v>0</v>
      </c>
      <c r="AP5">
        <v>1.1252304000000002</v>
      </c>
      <c r="AQ5">
        <v>0</v>
      </c>
      <c r="AR5">
        <v>1.4546304000000001</v>
      </c>
      <c r="AS5">
        <v>7.326066816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27.027749731804445</v>
      </c>
      <c r="BB5">
        <f t="shared" si="0"/>
        <v>619.56912653731149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281.78751235221949</v>
      </c>
      <c r="L6">
        <v>2.9951927860696528</v>
      </c>
      <c r="M6">
        <v>62.777047145131938</v>
      </c>
      <c r="N6">
        <v>51.239900814503422</v>
      </c>
      <c r="O6">
        <v>72.308849063388521</v>
      </c>
      <c r="P6">
        <v>26.956293896282695</v>
      </c>
      <c r="Q6">
        <v>2.9947826086956524</v>
      </c>
      <c r="R6">
        <v>8.3484840413318011</v>
      </c>
      <c r="S6">
        <v>5.5200986834415584</v>
      </c>
      <c r="T6">
        <v>0</v>
      </c>
      <c r="U6">
        <v>51.763390053530323</v>
      </c>
      <c r="V6">
        <v>0</v>
      </c>
      <c r="W6">
        <v>4.9982608695652173</v>
      </c>
      <c r="X6">
        <v>14.997528151606701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6.2060327999999991</v>
      </c>
      <c r="AG6">
        <v>30.442756960000001</v>
      </c>
      <c r="AH6">
        <v>0</v>
      </c>
      <c r="AI6">
        <v>0</v>
      </c>
      <c r="AJ6">
        <v>0</v>
      </c>
      <c r="AK6">
        <v>11.285329999999998</v>
      </c>
      <c r="AL6">
        <v>2.0805600000000002</v>
      </c>
      <c r="AM6">
        <v>0</v>
      </c>
      <c r="AN6">
        <v>0</v>
      </c>
      <c r="AO6">
        <v>0</v>
      </c>
      <c r="AP6">
        <v>1.1252304000000002</v>
      </c>
      <c r="AQ6">
        <v>0</v>
      </c>
      <c r="AR6">
        <v>1.4546304000000001</v>
      </c>
      <c r="AS6">
        <v>7.326066816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27.028213079731781</v>
      </c>
      <c r="BB6">
        <f t="shared" si="0"/>
        <v>619.57973476203517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281.77644077956842</v>
      </c>
      <c r="L7">
        <v>2.9951927860696528</v>
      </c>
      <c r="M7">
        <v>62.777047145131938</v>
      </c>
      <c r="N7">
        <v>51.239900814503422</v>
      </c>
      <c r="O7">
        <v>72.308849063388521</v>
      </c>
      <c r="P7">
        <v>26.956293896282695</v>
      </c>
      <c r="Q7">
        <v>2.9947826086956524</v>
      </c>
      <c r="R7">
        <v>8.3484840413318011</v>
      </c>
      <c r="S7">
        <v>5.5200986834415584</v>
      </c>
      <c r="T7">
        <v>0</v>
      </c>
      <c r="U7">
        <v>51.763390053530323</v>
      </c>
      <c r="V7">
        <v>0</v>
      </c>
      <c r="W7">
        <v>4.9982608695652173</v>
      </c>
      <c r="X7">
        <v>14.997528151606701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6.2060327999999991</v>
      </c>
      <c r="AG7">
        <v>30.442756960000001</v>
      </c>
      <c r="AH7">
        <v>0</v>
      </c>
      <c r="AI7">
        <v>0</v>
      </c>
      <c r="AJ7">
        <v>0</v>
      </c>
      <c r="AK7">
        <v>11.285329999999998</v>
      </c>
      <c r="AL7">
        <v>2.0805600000000002</v>
      </c>
      <c r="AM7">
        <v>0</v>
      </c>
      <c r="AN7">
        <v>0</v>
      </c>
      <c r="AO7">
        <v>0</v>
      </c>
      <c r="AP7">
        <v>1.1252304000000002</v>
      </c>
      <c r="AQ7">
        <v>0</v>
      </c>
      <c r="AR7">
        <v>1.4546304000000001</v>
      </c>
      <c r="AS7">
        <v>7.326066816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27.027749731804445</v>
      </c>
      <c r="BB7">
        <f t="shared" si="0"/>
        <v>619.56912653731149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281.78751235221949</v>
      </c>
      <c r="L8">
        <v>2.9951927860696528</v>
      </c>
      <c r="M8">
        <v>62.777047145131938</v>
      </c>
      <c r="N8">
        <v>51.239900814503422</v>
      </c>
      <c r="O8">
        <v>72.308849063388521</v>
      </c>
      <c r="P8">
        <v>26.956293896282695</v>
      </c>
      <c r="Q8">
        <v>2.9947826086956524</v>
      </c>
      <c r="R8">
        <v>8.3484840413318011</v>
      </c>
      <c r="S8">
        <v>5.5200986834415584</v>
      </c>
      <c r="T8">
        <v>0</v>
      </c>
      <c r="U8">
        <v>51.763390053530323</v>
      </c>
      <c r="V8">
        <v>0</v>
      </c>
      <c r="W8">
        <v>4.9982608695652173</v>
      </c>
      <c r="X8">
        <v>14.997528151606701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6.2060327999999991</v>
      </c>
      <c r="AG8">
        <v>30.442756960000001</v>
      </c>
      <c r="AH8">
        <v>0</v>
      </c>
      <c r="AI8">
        <v>0</v>
      </c>
      <c r="AJ8">
        <v>0</v>
      </c>
      <c r="AK8">
        <v>11.285329999999998</v>
      </c>
      <c r="AL8">
        <v>2.0805600000000002</v>
      </c>
      <c r="AM8">
        <v>0</v>
      </c>
      <c r="AN8">
        <v>0</v>
      </c>
      <c r="AO8">
        <v>0</v>
      </c>
      <c r="AP8">
        <v>1.1252304000000002</v>
      </c>
      <c r="AQ8">
        <v>0</v>
      </c>
      <c r="AR8">
        <v>1.4546304000000001</v>
      </c>
      <c r="AS8">
        <v>7.326066816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27.028213079731781</v>
      </c>
      <c r="BB8">
        <f t="shared" si="0"/>
        <v>619.57973476203517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281.77644077956842</v>
      </c>
      <c r="L9">
        <v>2.9951927860696528</v>
      </c>
      <c r="M9">
        <v>62.777047145131938</v>
      </c>
      <c r="N9">
        <v>51.239900814503422</v>
      </c>
      <c r="O9">
        <v>72.308849063388521</v>
      </c>
      <c r="P9">
        <v>26.956293896282695</v>
      </c>
      <c r="Q9">
        <v>2.9947826086956524</v>
      </c>
      <c r="R9">
        <v>8.3484840413318011</v>
      </c>
      <c r="S9">
        <v>5.5200986834415584</v>
      </c>
      <c r="T9">
        <v>0</v>
      </c>
      <c r="U9">
        <v>51.763390053530323</v>
      </c>
      <c r="V9">
        <v>0</v>
      </c>
      <c r="W9">
        <v>4.9982608695652173</v>
      </c>
      <c r="X9">
        <v>14.997528151606701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6.2060327999999991</v>
      </c>
      <c r="AG9">
        <v>30.442756960000001</v>
      </c>
      <c r="AH9">
        <v>0</v>
      </c>
      <c r="AI9">
        <v>0</v>
      </c>
      <c r="AJ9">
        <v>0</v>
      </c>
      <c r="AK9">
        <v>11.285329999999998</v>
      </c>
      <c r="AL9">
        <v>2.0805600000000002</v>
      </c>
      <c r="AM9">
        <v>0</v>
      </c>
      <c r="AN9">
        <v>0</v>
      </c>
      <c r="AO9">
        <v>0</v>
      </c>
      <c r="AP9">
        <v>1.1252304000000002</v>
      </c>
      <c r="AQ9">
        <v>0</v>
      </c>
      <c r="AR9">
        <v>2.4243839999999999</v>
      </c>
      <c r="AS9">
        <v>2.2450849920000002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26.855900434204443</v>
      </c>
      <c r="BB9">
        <f t="shared" si="0"/>
        <v>615.62974761091141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281.78751235221949</v>
      </c>
      <c r="L10">
        <v>2.9951927860696528</v>
      </c>
      <c r="M10">
        <v>62.777047145131938</v>
      </c>
      <c r="N10">
        <v>51.239900814503422</v>
      </c>
      <c r="O10">
        <v>72.308849063388521</v>
      </c>
      <c r="P10">
        <v>26.956293896282695</v>
      </c>
      <c r="Q10">
        <v>2.9947826086956524</v>
      </c>
      <c r="R10">
        <v>8.3484840413318011</v>
      </c>
      <c r="S10">
        <v>5.5200986834415584</v>
      </c>
      <c r="T10">
        <v>0</v>
      </c>
      <c r="U10">
        <v>51.763390053530323</v>
      </c>
      <c r="V10">
        <v>0</v>
      </c>
      <c r="W10">
        <v>4.9982608695652173</v>
      </c>
      <c r="X10">
        <v>14.997528151606701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6.2060327999999991</v>
      </c>
      <c r="AG10">
        <v>30.442756960000001</v>
      </c>
      <c r="AH10">
        <v>0</v>
      </c>
      <c r="AI10">
        <v>0</v>
      </c>
      <c r="AJ10">
        <v>0</v>
      </c>
      <c r="AK10">
        <v>11.285329999999998</v>
      </c>
      <c r="AL10">
        <v>2.0805600000000002</v>
      </c>
      <c r="AM10">
        <v>0</v>
      </c>
      <c r="AN10">
        <v>0</v>
      </c>
      <c r="AO10">
        <v>0</v>
      </c>
      <c r="AP10">
        <v>1.1252304000000002</v>
      </c>
      <c r="AQ10">
        <v>0</v>
      </c>
      <c r="AR10">
        <v>2.4243839999999999</v>
      </c>
      <c r="AS10">
        <v>2.2450849920000002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26.85636378213178</v>
      </c>
      <c r="BB10">
        <f t="shared" si="0"/>
        <v>615.64035583563521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281.77644077956842</v>
      </c>
      <c r="L11">
        <v>2.9951927860696528</v>
      </c>
      <c r="M11">
        <v>62.777047145131938</v>
      </c>
      <c r="N11">
        <v>51.239900814503422</v>
      </c>
      <c r="O11">
        <v>72.308849063388521</v>
      </c>
      <c r="P11">
        <v>26.956293896282695</v>
      </c>
      <c r="Q11">
        <v>2.9947826086956524</v>
      </c>
      <c r="R11">
        <v>8.349675247524754</v>
      </c>
      <c r="S11">
        <v>5.7585567875486374</v>
      </c>
      <c r="T11">
        <v>0</v>
      </c>
      <c r="U11">
        <v>51.763390053530323</v>
      </c>
      <c r="V11">
        <v>0</v>
      </c>
      <c r="W11">
        <v>4.9982608695652173</v>
      </c>
      <c r="X11">
        <v>14.997528151606701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6.2060327999999991</v>
      </c>
      <c r="AG11">
        <v>30.442756960000001</v>
      </c>
      <c r="AH11">
        <v>0</v>
      </c>
      <c r="AI11">
        <v>0</v>
      </c>
      <c r="AJ11">
        <v>0</v>
      </c>
      <c r="AK11">
        <v>11.285329999999998</v>
      </c>
      <c r="AL11">
        <v>2.0805600000000002</v>
      </c>
      <c r="AM11">
        <v>0</v>
      </c>
      <c r="AN11">
        <v>0</v>
      </c>
      <c r="AO11">
        <v>0</v>
      </c>
      <c r="AP11">
        <v>1.1252304000000002</v>
      </c>
      <c r="AQ11">
        <v>0</v>
      </c>
      <c r="AR11">
        <v>1.4546304000000001</v>
      </c>
      <c r="AS11">
        <v>2.2450849920000002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26.825382178774284</v>
      </c>
      <c r="BB11">
        <f t="shared" si="0"/>
        <v>614.93016157664181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281.78751235221949</v>
      </c>
      <c r="L12">
        <v>2.9951927860696528</v>
      </c>
      <c r="M12">
        <v>62.777047145131938</v>
      </c>
      <c r="N12">
        <v>51.239900814503422</v>
      </c>
      <c r="O12">
        <v>72.308849063388521</v>
      </c>
      <c r="P12">
        <v>26.956293896282695</v>
      </c>
      <c r="Q12">
        <v>2.9947826086956524</v>
      </c>
      <c r="R12">
        <v>8.349675247524754</v>
      </c>
      <c r="S12">
        <v>5.7585567875486374</v>
      </c>
      <c r="T12">
        <v>0</v>
      </c>
      <c r="U12">
        <v>51.763390053530323</v>
      </c>
      <c r="V12">
        <v>0</v>
      </c>
      <c r="W12">
        <v>4.9982608695652173</v>
      </c>
      <c r="X12">
        <v>14.997528151606701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6.2060327999999991</v>
      </c>
      <c r="AG12">
        <v>30.442756960000001</v>
      </c>
      <c r="AH12">
        <v>0</v>
      </c>
      <c r="AI12">
        <v>0</v>
      </c>
      <c r="AJ12">
        <v>0</v>
      </c>
      <c r="AK12">
        <v>11.285329999999998</v>
      </c>
      <c r="AL12">
        <v>2.0805600000000002</v>
      </c>
      <c r="AM12">
        <v>0</v>
      </c>
      <c r="AN12">
        <v>0</v>
      </c>
      <c r="AO12">
        <v>0</v>
      </c>
      <c r="AP12">
        <v>1.1252304000000002</v>
      </c>
      <c r="AQ12">
        <v>0</v>
      </c>
      <c r="AR12">
        <v>1.4546304000000001</v>
      </c>
      <c r="AS12">
        <v>2.2450849920000002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26.82584552670162</v>
      </c>
      <c r="BB12">
        <f t="shared" si="0"/>
        <v>614.94076980136549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281.77644077956842</v>
      </c>
      <c r="L13">
        <v>2.9951927860696528</v>
      </c>
      <c r="M13">
        <v>62.777047145131938</v>
      </c>
      <c r="N13">
        <v>51.239900814503422</v>
      </c>
      <c r="O13">
        <v>72.308849063388521</v>
      </c>
      <c r="P13">
        <v>26.956293896282695</v>
      </c>
      <c r="Q13">
        <v>2.9947826086956524</v>
      </c>
      <c r="R13">
        <v>8.349675247524754</v>
      </c>
      <c r="S13">
        <v>5.7585567875486374</v>
      </c>
      <c r="T13">
        <v>0</v>
      </c>
      <c r="U13">
        <v>51.763390053530323</v>
      </c>
      <c r="V13">
        <v>0</v>
      </c>
      <c r="W13">
        <v>4.9982608695652173</v>
      </c>
      <c r="X13">
        <v>14.997528151606701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6.2060327999999991</v>
      </c>
      <c r="AG13">
        <v>30.442756960000001</v>
      </c>
      <c r="AH13">
        <v>0</v>
      </c>
      <c r="AI13">
        <v>0</v>
      </c>
      <c r="AJ13">
        <v>0</v>
      </c>
      <c r="AK13">
        <v>11.285329999999998</v>
      </c>
      <c r="AL13">
        <v>2.0805600000000002</v>
      </c>
      <c r="AM13">
        <v>0</v>
      </c>
      <c r="AN13">
        <v>0</v>
      </c>
      <c r="AO13">
        <v>0</v>
      </c>
      <c r="AP13">
        <v>1.1252304000000002</v>
      </c>
      <c r="AQ13">
        <v>0</v>
      </c>
      <c r="AR13">
        <v>1.4546304000000001</v>
      </c>
      <c r="AS13">
        <v>2.2450849920000002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26.825382178774284</v>
      </c>
      <c r="BB13">
        <f t="shared" si="0"/>
        <v>614.93016157664181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281.78751235221949</v>
      </c>
      <c r="L14">
        <v>2.9951927860696528</v>
      </c>
      <c r="M14">
        <v>62.777047145131938</v>
      </c>
      <c r="N14">
        <v>51.239900814503422</v>
      </c>
      <c r="O14">
        <v>72.308849063388521</v>
      </c>
      <c r="P14">
        <v>26.956293896282695</v>
      </c>
      <c r="Q14">
        <v>2.9947826086956524</v>
      </c>
      <c r="R14">
        <v>8.349675247524754</v>
      </c>
      <c r="S14">
        <v>5.7585567875486374</v>
      </c>
      <c r="T14">
        <v>0</v>
      </c>
      <c r="U14">
        <v>51.763390053530323</v>
      </c>
      <c r="V14">
        <v>0</v>
      </c>
      <c r="W14">
        <v>4.9982608695652173</v>
      </c>
      <c r="X14">
        <v>14.997528151606701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6.2060327999999991</v>
      </c>
      <c r="AG14">
        <v>30.442756960000001</v>
      </c>
      <c r="AH14">
        <v>0</v>
      </c>
      <c r="AI14">
        <v>0</v>
      </c>
      <c r="AJ14">
        <v>0</v>
      </c>
      <c r="AK14">
        <v>11.285329999999998</v>
      </c>
      <c r="AL14">
        <v>2.0805600000000002</v>
      </c>
      <c r="AM14">
        <v>0</v>
      </c>
      <c r="AN14">
        <v>0</v>
      </c>
      <c r="AO14">
        <v>0</v>
      </c>
      <c r="AP14">
        <v>1.1252304000000002</v>
      </c>
      <c r="AQ14">
        <v>0</v>
      </c>
      <c r="AR14">
        <v>1.4546304000000001</v>
      </c>
      <c r="AS14">
        <v>2.2450849920000002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26.82584552670162</v>
      </c>
      <c r="BB14">
        <f t="shared" si="0"/>
        <v>614.94076980136549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281.77644077956842</v>
      </c>
      <c r="L15">
        <v>2.9951927860696528</v>
      </c>
      <c r="M15">
        <v>62.777047145131938</v>
      </c>
      <c r="N15">
        <v>51.239900814503422</v>
      </c>
      <c r="O15">
        <v>72.308849063388521</v>
      </c>
      <c r="P15">
        <v>26.956293896282695</v>
      </c>
      <c r="Q15">
        <v>2.9947826086956524</v>
      </c>
      <c r="R15">
        <v>9.3051238357348716</v>
      </c>
      <c r="S15">
        <v>5.7585567875486374</v>
      </c>
      <c r="T15">
        <v>7.1250000000000003E-3</v>
      </c>
      <c r="U15">
        <v>51.763390053530323</v>
      </c>
      <c r="V15">
        <v>0</v>
      </c>
      <c r="W15">
        <v>4.9982608695652173</v>
      </c>
      <c r="X15">
        <v>14.997528151606701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6.2060327999999991</v>
      </c>
      <c r="AG15">
        <v>30.442756960000001</v>
      </c>
      <c r="AH15">
        <v>0</v>
      </c>
      <c r="AI15">
        <v>0</v>
      </c>
      <c r="AJ15">
        <v>0</v>
      </c>
      <c r="AK15">
        <v>11.285329999999998</v>
      </c>
      <c r="AL15">
        <v>2.0805600000000002</v>
      </c>
      <c r="AM15">
        <v>0</v>
      </c>
      <c r="AN15">
        <v>0</v>
      </c>
      <c r="AO15">
        <v>0</v>
      </c>
      <c r="AP15">
        <v>1.1252304000000002</v>
      </c>
      <c r="AQ15">
        <v>0</v>
      </c>
      <c r="AR15">
        <v>2.4243839999999999</v>
      </c>
      <c r="AS15">
        <v>2.2450849920000002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26.906152976419797</v>
      </c>
      <c r="BB15">
        <f t="shared" si="0"/>
        <v>616.7817179672063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281.78797760985947</v>
      </c>
      <c r="L16">
        <v>2.9951927860696528</v>
      </c>
      <c r="M16">
        <v>62.777047145131938</v>
      </c>
      <c r="N16">
        <v>51.239900814503422</v>
      </c>
      <c r="O16">
        <v>72.308849063388521</v>
      </c>
      <c r="P16">
        <v>26.956293896282695</v>
      </c>
      <c r="Q16">
        <v>2.9947826086956524</v>
      </c>
      <c r="R16">
        <v>9.3051238357348716</v>
      </c>
      <c r="S16">
        <v>5.7585567875486374</v>
      </c>
      <c r="T16">
        <v>1.0436331452594315E-2</v>
      </c>
      <c r="U16">
        <v>51.763390053530323</v>
      </c>
      <c r="V16">
        <v>0</v>
      </c>
      <c r="W16">
        <v>4.9982608695652173</v>
      </c>
      <c r="X16">
        <v>14.997528151606701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6.2060327999999991</v>
      </c>
      <c r="AG16">
        <v>30.442756960000001</v>
      </c>
      <c r="AH16">
        <v>0</v>
      </c>
      <c r="AI16">
        <v>0</v>
      </c>
      <c r="AJ16">
        <v>0</v>
      </c>
      <c r="AK16">
        <v>11.285329999999998</v>
      </c>
      <c r="AL16">
        <v>2.0805600000000002</v>
      </c>
      <c r="AM16">
        <v>0</v>
      </c>
      <c r="AN16">
        <v>0</v>
      </c>
      <c r="AO16">
        <v>0</v>
      </c>
      <c r="AP16">
        <v>1.1252304000000002</v>
      </c>
      <c r="AQ16">
        <v>0</v>
      </c>
      <c r="AR16">
        <v>2.4243839999999999</v>
      </c>
      <c r="AS16">
        <v>2.2450849920000002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26.906773726901669</v>
      </c>
      <c r="BB16">
        <f t="shared" si="0"/>
        <v>616.7959453784681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281.77690450565996</v>
      </c>
      <c r="L17">
        <v>2.9951927860696528</v>
      </c>
      <c r="M17">
        <v>62.777047145131938</v>
      </c>
      <c r="N17">
        <v>51.239900814503422</v>
      </c>
      <c r="O17">
        <v>72.308849063388521</v>
      </c>
      <c r="P17">
        <v>26.956293896282695</v>
      </c>
      <c r="Q17">
        <v>2.9947826086956524</v>
      </c>
      <c r="R17">
        <v>9.3051238357348716</v>
      </c>
      <c r="S17">
        <v>5.7585567875486374</v>
      </c>
      <c r="T17">
        <v>1.0436190099852579E-2</v>
      </c>
      <c r="U17">
        <v>51.763390053530323</v>
      </c>
      <c r="V17">
        <v>0</v>
      </c>
      <c r="W17">
        <v>4.9982608695652173</v>
      </c>
      <c r="X17">
        <v>14.997528151606701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6.2060327999999991</v>
      </c>
      <c r="AG17">
        <v>30.442756960000001</v>
      </c>
      <c r="AH17">
        <v>0</v>
      </c>
      <c r="AI17">
        <v>0</v>
      </c>
      <c r="AJ17">
        <v>0</v>
      </c>
      <c r="AK17">
        <v>11.285329999999998</v>
      </c>
      <c r="AL17">
        <v>2.0805600000000002</v>
      </c>
      <c r="AM17">
        <v>0</v>
      </c>
      <c r="AN17">
        <v>0</v>
      </c>
      <c r="AO17">
        <v>0</v>
      </c>
      <c r="AP17">
        <v>1.1252304000000002</v>
      </c>
      <c r="AQ17">
        <v>0</v>
      </c>
      <c r="AR17">
        <v>2.4243839999999999</v>
      </c>
      <c r="AS17">
        <v>2.2450849920000002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26.906310989374155</v>
      </c>
      <c r="BB17">
        <f t="shared" si="0"/>
        <v>616.78533487044342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281.78797760985947</v>
      </c>
      <c r="L18">
        <v>2.9951927860696528</v>
      </c>
      <c r="M18">
        <v>62.777047145131938</v>
      </c>
      <c r="N18">
        <v>51.239900814503422</v>
      </c>
      <c r="O18">
        <v>72.308849063388521</v>
      </c>
      <c r="P18">
        <v>26.956293896282695</v>
      </c>
      <c r="Q18">
        <v>2.9947826086956524</v>
      </c>
      <c r="R18">
        <v>9.3051238357348716</v>
      </c>
      <c r="S18">
        <v>5.7585567875486374</v>
      </c>
      <c r="T18">
        <v>2.0872356240286508E-2</v>
      </c>
      <c r="U18">
        <v>51.763390053530323</v>
      </c>
      <c r="V18">
        <v>0</v>
      </c>
      <c r="W18">
        <v>4.9982608695652173</v>
      </c>
      <c r="X18">
        <v>14.997528151606701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6.2060327999999991</v>
      </c>
      <c r="AG18">
        <v>30.442756960000001</v>
      </c>
      <c r="AH18">
        <v>0</v>
      </c>
      <c r="AI18">
        <v>0</v>
      </c>
      <c r="AJ18">
        <v>0</v>
      </c>
      <c r="AK18">
        <v>11.285329999999998</v>
      </c>
      <c r="AL18">
        <v>2.0805600000000002</v>
      </c>
      <c r="AM18">
        <v>0</v>
      </c>
      <c r="AN18">
        <v>0</v>
      </c>
      <c r="AO18">
        <v>0</v>
      </c>
      <c r="AP18">
        <v>1.1252304000000002</v>
      </c>
      <c r="AQ18">
        <v>0</v>
      </c>
      <c r="AR18">
        <v>2.4243839999999999</v>
      </c>
      <c r="AS18">
        <v>2.2450849920000002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26.907209751689365</v>
      </c>
      <c r="BB18">
        <f t="shared" si="0"/>
        <v>616.80594537846798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281.77690450565996</v>
      </c>
      <c r="L19">
        <v>2.9951927860696528</v>
      </c>
      <c r="M19">
        <v>62.777047145131938</v>
      </c>
      <c r="N19">
        <v>51.239900814503422</v>
      </c>
      <c r="O19">
        <v>72.308849063388521</v>
      </c>
      <c r="P19">
        <v>26.956293896282695</v>
      </c>
      <c r="Q19">
        <v>2.9947826086956524</v>
      </c>
      <c r="R19">
        <v>8.349675247524754</v>
      </c>
      <c r="S19">
        <v>5.7585567875486374</v>
      </c>
      <c r="T19">
        <v>2.0872514594453564E-2</v>
      </c>
      <c r="U19">
        <v>51.763390053530323</v>
      </c>
      <c r="V19">
        <v>0</v>
      </c>
      <c r="W19">
        <v>4.9982608695652173</v>
      </c>
      <c r="X19">
        <v>14.997528151606701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6.2060327999999991</v>
      </c>
      <c r="AG19">
        <v>30.442756960000001</v>
      </c>
      <c r="AH19">
        <v>0</v>
      </c>
      <c r="AI19">
        <v>0</v>
      </c>
      <c r="AJ19">
        <v>0</v>
      </c>
      <c r="AK19">
        <v>11.285329999999998</v>
      </c>
      <c r="AL19">
        <v>2.0805600000000002</v>
      </c>
      <c r="AM19">
        <v>0</v>
      </c>
      <c r="AN19">
        <v>0</v>
      </c>
      <c r="AO19">
        <v>0</v>
      </c>
      <c r="AP19">
        <v>1.1252304000000002</v>
      </c>
      <c r="AQ19">
        <v>0</v>
      </c>
      <c r="AR19">
        <v>13.5765504</v>
      </c>
      <c r="AS19">
        <v>2.2450849920000002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27.332970522223256</v>
      </c>
      <c r="BB19">
        <f t="shared" si="0"/>
        <v>626.56582947387869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281.78797760985947</v>
      </c>
      <c r="L20">
        <v>2.9951927860696528</v>
      </c>
      <c r="M20">
        <v>62.777047145131938</v>
      </c>
      <c r="N20">
        <v>51.239900814503422</v>
      </c>
      <c r="O20">
        <v>72.308849063388521</v>
      </c>
      <c r="P20">
        <v>26.956293896282695</v>
      </c>
      <c r="Q20">
        <v>2.9947826086956524</v>
      </c>
      <c r="R20">
        <v>8.349675247524754</v>
      </c>
      <c r="S20">
        <v>5.7585567875486374</v>
      </c>
      <c r="T20">
        <v>2.0872528848734234E-2</v>
      </c>
      <c r="U20">
        <v>51.763390053530323</v>
      </c>
      <c r="V20">
        <v>0</v>
      </c>
      <c r="W20">
        <v>4.9982608695652173</v>
      </c>
      <c r="X20">
        <v>14.997528151606701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6.2060327999999991</v>
      </c>
      <c r="AG20">
        <v>30.442756960000001</v>
      </c>
      <c r="AH20">
        <v>0</v>
      </c>
      <c r="AI20">
        <v>0</v>
      </c>
      <c r="AJ20">
        <v>0</v>
      </c>
      <c r="AK20">
        <v>11.285329999999998</v>
      </c>
      <c r="AL20">
        <v>2.0805600000000002</v>
      </c>
      <c r="AM20">
        <v>0</v>
      </c>
      <c r="AN20">
        <v>0</v>
      </c>
      <c r="AO20">
        <v>0</v>
      </c>
      <c r="AP20">
        <v>1.1252304000000002</v>
      </c>
      <c r="AQ20">
        <v>0</v>
      </c>
      <c r="AR20">
        <v>13.5765504</v>
      </c>
      <c r="AS20">
        <v>2.2450849920000002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27.333433132652303</v>
      </c>
      <c r="BB20">
        <f t="shared" si="0"/>
        <v>626.57643998190338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281.77690450565996</v>
      </c>
      <c r="L21">
        <v>2.9951927860696528</v>
      </c>
      <c r="M21">
        <v>62.777047145131938</v>
      </c>
      <c r="N21">
        <v>51.239900814503422</v>
      </c>
      <c r="O21">
        <v>72.308849063388521</v>
      </c>
      <c r="P21">
        <v>26.956293896282695</v>
      </c>
      <c r="Q21">
        <v>2.9947826086956524</v>
      </c>
      <c r="R21">
        <v>8.349675247524754</v>
      </c>
      <c r="S21">
        <v>5.7585567875486374</v>
      </c>
      <c r="T21">
        <v>3.1308731554230008E-2</v>
      </c>
      <c r="U21">
        <v>51.763390053530323</v>
      </c>
      <c r="V21">
        <v>0</v>
      </c>
      <c r="W21">
        <v>4.9982608695652173</v>
      </c>
      <c r="X21">
        <v>14.997528151606701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6.2060327999999991</v>
      </c>
      <c r="AG21">
        <v>30.442756960000001</v>
      </c>
      <c r="AH21">
        <v>0</v>
      </c>
      <c r="AI21">
        <v>0</v>
      </c>
      <c r="AJ21">
        <v>0</v>
      </c>
      <c r="AK21">
        <v>11.285329999999998</v>
      </c>
      <c r="AL21">
        <v>2.0805600000000002</v>
      </c>
      <c r="AM21">
        <v>0</v>
      </c>
      <c r="AN21">
        <v>0</v>
      </c>
      <c r="AO21">
        <v>0</v>
      </c>
      <c r="AP21">
        <v>1.1252304000000002</v>
      </c>
      <c r="AQ21">
        <v>0</v>
      </c>
      <c r="AR21">
        <v>1.4546304000000001</v>
      </c>
      <c r="AS21">
        <v>2.2450849920000002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26.826710483183021</v>
      </c>
      <c r="BB21">
        <f t="shared" si="0"/>
        <v>614.96060572987881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281.78797760985947</v>
      </c>
      <c r="L22">
        <v>2.9951927860696528</v>
      </c>
      <c r="M22">
        <v>62.777047145131938</v>
      </c>
      <c r="N22">
        <v>51.239900814503422</v>
      </c>
      <c r="O22">
        <v>72.308849063388521</v>
      </c>
      <c r="P22">
        <v>26.956293896282695</v>
      </c>
      <c r="Q22">
        <v>2.9947826086956524</v>
      </c>
      <c r="R22">
        <v>8.3484840413318011</v>
      </c>
      <c r="S22">
        <v>5.7585567875486374</v>
      </c>
      <c r="T22">
        <v>4.1744870005081806E-2</v>
      </c>
      <c r="U22">
        <v>51.763390053530323</v>
      </c>
      <c r="V22">
        <v>0</v>
      </c>
      <c r="W22">
        <v>4.9982608695652173</v>
      </c>
      <c r="X22">
        <v>14.997528151606701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6.2060327999999991</v>
      </c>
      <c r="AG22">
        <v>30.442756960000001</v>
      </c>
      <c r="AH22">
        <v>0</v>
      </c>
      <c r="AI22">
        <v>0</v>
      </c>
      <c r="AJ22">
        <v>0</v>
      </c>
      <c r="AK22">
        <v>11.285329999999998</v>
      </c>
      <c r="AL22">
        <v>2.0805600000000002</v>
      </c>
      <c r="AM22">
        <v>0</v>
      </c>
      <c r="AN22">
        <v>0</v>
      </c>
      <c r="AO22">
        <v>0</v>
      </c>
      <c r="AP22">
        <v>1.1252304000000002</v>
      </c>
      <c r="AQ22">
        <v>0</v>
      </c>
      <c r="AR22">
        <v>1.4546304000000001</v>
      </c>
      <c r="AS22">
        <v>2.2450849920000002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26.827559421095337</v>
      </c>
      <c r="BB22">
        <f t="shared" si="0"/>
        <v>614.98007482842388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278.51376816140714</v>
      </c>
      <c r="L23">
        <v>2.9951927860696528</v>
      </c>
      <c r="M23">
        <v>62.777047145131938</v>
      </c>
      <c r="N23">
        <v>51.239900814503422</v>
      </c>
      <c r="O23">
        <v>72.308849063388521</v>
      </c>
      <c r="P23">
        <v>26.956293896282695</v>
      </c>
      <c r="Q23">
        <v>2.9947826086956524</v>
      </c>
      <c r="R23">
        <v>8.3484840413318011</v>
      </c>
      <c r="S23">
        <v>5.2192512794268167</v>
      </c>
      <c r="T23">
        <v>2.0872469213107907E-2</v>
      </c>
      <c r="U23">
        <v>51.763390053530323</v>
      </c>
      <c r="V23">
        <v>0</v>
      </c>
      <c r="W23">
        <v>4.9982608695652173</v>
      </c>
      <c r="X23">
        <v>14.997528151606701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6.2060327999999991</v>
      </c>
      <c r="AG23">
        <v>30.442756960000001</v>
      </c>
      <c r="AH23">
        <v>1.5547684899999998</v>
      </c>
      <c r="AI23">
        <v>0</v>
      </c>
      <c r="AJ23">
        <v>0</v>
      </c>
      <c r="AK23">
        <v>11.285329999999998</v>
      </c>
      <c r="AL23">
        <v>2.0805600000000002</v>
      </c>
      <c r="AM23">
        <v>0</v>
      </c>
      <c r="AN23">
        <v>0</v>
      </c>
      <c r="AO23">
        <v>0</v>
      </c>
      <c r="AP23">
        <v>3.3756912000000003</v>
      </c>
      <c r="AQ23">
        <v>10.951683600000001</v>
      </c>
      <c r="AR23">
        <v>1.4546304000000001</v>
      </c>
      <c r="AS23">
        <v>2.2450849920000002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27.284121827254673</v>
      </c>
      <c r="BB23">
        <f t="shared" si="0"/>
        <v>625.44603795489843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278.48221010376545</v>
      </c>
      <c r="L24">
        <v>2.9951927860696528</v>
      </c>
      <c r="M24">
        <v>62.777047145131938</v>
      </c>
      <c r="N24">
        <v>51.239900814503422</v>
      </c>
      <c r="O24">
        <v>72.308849063388521</v>
      </c>
      <c r="P24">
        <v>26.956293896282695</v>
      </c>
      <c r="Q24">
        <v>2.9947826086956524</v>
      </c>
      <c r="R24">
        <v>8.3480514009661828</v>
      </c>
      <c r="S24">
        <v>5.2192512794268167</v>
      </c>
      <c r="T24">
        <v>2.0872469213107907E-2</v>
      </c>
      <c r="U24">
        <v>51.763390053530323</v>
      </c>
      <c r="V24">
        <v>0</v>
      </c>
      <c r="W24">
        <v>4.9990568888888891</v>
      </c>
      <c r="X24">
        <v>14.995575346315999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6.2060327999999991</v>
      </c>
      <c r="AG24">
        <v>30.442756960000001</v>
      </c>
      <c r="AH24">
        <v>8.824361699999999</v>
      </c>
      <c r="AI24">
        <v>0</v>
      </c>
      <c r="AJ24">
        <v>0</v>
      </c>
      <c r="AK24">
        <v>11.285329999999998</v>
      </c>
      <c r="AL24">
        <v>2.0805600000000002</v>
      </c>
      <c r="AM24">
        <v>0</v>
      </c>
      <c r="AN24">
        <v>0</v>
      </c>
      <c r="AO24">
        <v>0</v>
      </c>
      <c r="AP24">
        <v>3.3756912000000003</v>
      </c>
      <c r="AQ24">
        <v>21.726012000000004</v>
      </c>
      <c r="AR24">
        <v>1.4546304000000001</v>
      </c>
      <c r="AS24">
        <v>2.2450849920000002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28.036971377371451</v>
      </c>
      <c r="BB24">
        <f t="shared" si="0"/>
        <v>642.7039625308073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275.29067335847554</v>
      </c>
      <c r="L25">
        <v>2.9951927860696528</v>
      </c>
      <c r="M25">
        <v>62.777047145131938</v>
      </c>
      <c r="N25">
        <v>51.239900814503422</v>
      </c>
      <c r="O25">
        <v>72.308849063388521</v>
      </c>
      <c r="P25">
        <v>26.956293896282695</v>
      </c>
      <c r="Q25">
        <v>2.9947826086956524</v>
      </c>
      <c r="R25">
        <v>8.0024600996677737</v>
      </c>
      <c r="S25">
        <v>4.9980000000000002</v>
      </c>
      <c r="T25">
        <v>8.9999999999999993E-3</v>
      </c>
      <c r="U25">
        <v>51.763390053530323</v>
      </c>
      <c r="V25">
        <v>0</v>
      </c>
      <c r="W25">
        <v>4.9980177934746051</v>
      </c>
      <c r="X25">
        <v>14.996170291579887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2.2816272</v>
      </c>
      <c r="AF25">
        <v>6.2060327999999991</v>
      </c>
      <c r="AG25">
        <v>30.442756960000001</v>
      </c>
      <c r="AH25">
        <v>20.758260379999996</v>
      </c>
      <c r="AI25">
        <v>0</v>
      </c>
      <c r="AJ25">
        <v>0</v>
      </c>
      <c r="AK25">
        <v>11.285329999999998</v>
      </c>
      <c r="AL25">
        <v>2.0805600000000002</v>
      </c>
      <c r="AM25">
        <v>0</v>
      </c>
      <c r="AN25">
        <v>0</v>
      </c>
      <c r="AO25">
        <v>0</v>
      </c>
      <c r="AP25">
        <v>3.3756912000000003</v>
      </c>
      <c r="AQ25">
        <v>32.855050799999994</v>
      </c>
      <c r="AR25">
        <v>1.4546304000000001</v>
      </c>
      <c r="AS25">
        <v>2.2450849920000002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28.938759408906527</v>
      </c>
      <c r="BB25">
        <f t="shared" si="0"/>
        <v>663.37604323389348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275.26634215815858</v>
      </c>
      <c r="L26">
        <v>2.9951927860696528</v>
      </c>
      <c r="M26">
        <v>62.777047145131938</v>
      </c>
      <c r="N26">
        <v>51.239900814503422</v>
      </c>
      <c r="O26">
        <v>72.308849063388521</v>
      </c>
      <c r="P26">
        <v>26.956293896282695</v>
      </c>
      <c r="Q26">
        <v>2.9947826086956524</v>
      </c>
      <c r="R26">
        <v>8.0024600996677737</v>
      </c>
      <c r="S26">
        <v>4.9980000000000002</v>
      </c>
      <c r="T26">
        <v>1.0436295996169289E-2</v>
      </c>
      <c r="U26">
        <v>51.763390053530323</v>
      </c>
      <c r="V26">
        <v>0</v>
      </c>
      <c r="W26">
        <v>4.9980177934746051</v>
      </c>
      <c r="X26">
        <v>14.996170291579887</v>
      </c>
      <c r="Y26">
        <v>0</v>
      </c>
      <c r="Z26">
        <v>0.48311999999999999</v>
      </c>
      <c r="AA26">
        <v>1.6654464000000002</v>
      </c>
      <c r="AB26">
        <v>1.4827309999999998</v>
      </c>
      <c r="AC26">
        <v>4.0989588695999988</v>
      </c>
      <c r="AD26">
        <v>0</v>
      </c>
      <c r="AE26">
        <v>7.3012070399999995</v>
      </c>
      <c r="AF26">
        <v>6.2060327999999991</v>
      </c>
      <c r="AG26">
        <v>30.442756960000001</v>
      </c>
      <c r="AH26">
        <v>31.137390570000001</v>
      </c>
      <c r="AI26">
        <v>0</v>
      </c>
      <c r="AJ26">
        <v>0</v>
      </c>
      <c r="AK26">
        <v>11.285329999999998</v>
      </c>
      <c r="AL26">
        <v>2.0805600000000002</v>
      </c>
      <c r="AM26">
        <v>0</v>
      </c>
      <c r="AN26">
        <v>0</v>
      </c>
      <c r="AO26">
        <v>0</v>
      </c>
      <c r="AP26">
        <v>3.3756912000000003</v>
      </c>
      <c r="AQ26">
        <v>43.806734400000003</v>
      </c>
      <c r="AR26">
        <v>1.4546304000000001</v>
      </c>
      <c r="AS26">
        <v>2.2450849920000002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30.362373250896447</v>
      </c>
      <c r="BB26">
        <f t="shared" si="0"/>
        <v>696.01018438718268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298.750008033624</v>
      </c>
      <c r="L27">
        <v>2.9951658021728473</v>
      </c>
      <c r="M27">
        <v>62.777047145131938</v>
      </c>
      <c r="N27">
        <v>51.239900814503422</v>
      </c>
      <c r="O27">
        <v>72.308849063388521</v>
      </c>
      <c r="P27">
        <v>26.956293896282695</v>
      </c>
      <c r="Q27">
        <v>2.9947826086956524</v>
      </c>
      <c r="R27">
        <v>16.3729378790932</v>
      </c>
      <c r="S27">
        <v>4.9980000000000002</v>
      </c>
      <c r="T27">
        <v>1.0436234606553954E-2</v>
      </c>
      <c r="U27">
        <v>51.763390053530323</v>
      </c>
      <c r="V27">
        <v>5.8755617606506583</v>
      </c>
      <c r="W27">
        <v>17.016768276446836</v>
      </c>
      <c r="X27">
        <v>40.26093608947069</v>
      </c>
      <c r="Y27">
        <v>0</v>
      </c>
      <c r="Z27">
        <v>3.1402800000000006</v>
      </c>
      <c r="AA27">
        <v>7.6332959999999996</v>
      </c>
      <c r="AB27">
        <v>7.1171087999999996</v>
      </c>
      <c r="AC27">
        <v>8.6140413261000006</v>
      </c>
      <c r="AD27">
        <v>3.8163222499999998</v>
      </c>
      <c r="AE27">
        <v>7.3012070399999995</v>
      </c>
      <c r="AF27">
        <v>12.412065599999998</v>
      </c>
      <c r="AG27">
        <v>30.442756960000001</v>
      </c>
      <c r="AH27">
        <v>41.516520759999992</v>
      </c>
      <c r="AI27">
        <v>2.2639315999999998</v>
      </c>
      <c r="AJ27">
        <v>0</v>
      </c>
      <c r="AK27">
        <v>11.285329999999998</v>
      </c>
      <c r="AL27">
        <v>2.0805600000000002</v>
      </c>
      <c r="AM27">
        <v>2.3082805199999998</v>
      </c>
      <c r="AN27">
        <v>0</v>
      </c>
      <c r="AO27">
        <v>0</v>
      </c>
      <c r="AP27">
        <v>3.3756912000000003</v>
      </c>
      <c r="AQ27">
        <v>43.806734400000003</v>
      </c>
      <c r="AR27">
        <v>1.4546304000000001</v>
      </c>
      <c r="AS27">
        <v>2.2450849920000002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35.326597959929792</v>
      </c>
      <c r="BB27">
        <f t="shared" si="0"/>
        <v>809.80732154576754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463.73191705281897</v>
      </c>
      <c r="L28">
        <v>8.9962384232682719</v>
      </c>
      <c r="M28">
        <v>62.777047145131938</v>
      </c>
      <c r="N28">
        <v>51.239900814503422</v>
      </c>
      <c r="O28">
        <v>72.308849063388521</v>
      </c>
      <c r="P28">
        <v>26.956293896282695</v>
      </c>
      <c r="Q28">
        <v>9.469317181598063</v>
      </c>
      <c r="R28">
        <v>18.330605299999998</v>
      </c>
      <c r="S28">
        <v>11.439867895791583</v>
      </c>
      <c r="T28">
        <v>8.9999999999999993E-3</v>
      </c>
      <c r="U28">
        <v>51.763390053530323</v>
      </c>
      <c r="V28">
        <v>7.8043588098016343</v>
      </c>
      <c r="W28">
        <v>20.292304449085574</v>
      </c>
      <c r="X28">
        <v>43.184858325374087</v>
      </c>
      <c r="Y28">
        <v>0</v>
      </c>
      <c r="Z28">
        <v>5.7568579200000007</v>
      </c>
      <c r="AA28">
        <v>7.8248223359999995</v>
      </c>
      <c r="AB28">
        <v>17.579258736000003</v>
      </c>
      <c r="AC28">
        <v>12.921344980600001</v>
      </c>
      <c r="AD28">
        <v>3.7576095999999999</v>
      </c>
      <c r="AE28">
        <v>7.3012070399999995</v>
      </c>
      <c r="AF28">
        <v>20.893643760000007</v>
      </c>
      <c r="AG28">
        <v>30.442756960000001</v>
      </c>
      <c r="AH28">
        <v>51.895650949999997</v>
      </c>
      <c r="AI28">
        <v>7.3577776999999989</v>
      </c>
      <c r="AJ28">
        <v>0</v>
      </c>
      <c r="AK28">
        <v>11.285329999999998</v>
      </c>
      <c r="AL28">
        <v>2.0805600000000002</v>
      </c>
      <c r="AM28">
        <v>4.6757477200000004</v>
      </c>
      <c r="AN28">
        <v>0</v>
      </c>
      <c r="AO28">
        <v>0</v>
      </c>
      <c r="AP28">
        <v>3.3756912000000003</v>
      </c>
      <c r="AQ28">
        <v>43.806734400000003</v>
      </c>
      <c r="AR28">
        <v>1.4546304000000001</v>
      </c>
      <c r="AS28">
        <v>2.2450849920000002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45.267672209918899</v>
      </c>
      <c r="BB28">
        <f t="shared" si="0"/>
        <v>1037.6909848952566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511.2087813119698</v>
      </c>
      <c r="L29">
        <v>8.9961236602903263</v>
      </c>
      <c r="M29">
        <v>62.777047145131938</v>
      </c>
      <c r="N29">
        <v>51.239900814503422</v>
      </c>
      <c r="O29">
        <v>72.308849063388521</v>
      </c>
      <c r="P29">
        <v>26.956293896282695</v>
      </c>
      <c r="Q29">
        <v>9.4660529433497551</v>
      </c>
      <c r="R29">
        <v>18.330605299999998</v>
      </c>
      <c r="S29">
        <v>11.439867895791583</v>
      </c>
      <c r="T29">
        <v>2.9999999999999996E-3</v>
      </c>
      <c r="U29">
        <v>51.763390053530323</v>
      </c>
      <c r="V29">
        <v>8.9943426943319835</v>
      </c>
      <c r="W29">
        <v>20.377198839667191</v>
      </c>
      <c r="X29">
        <v>43.184858325374087</v>
      </c>
      <c r="Y29">
        <v>0</v>
      </c>
      <c r="Z29">
        <v>5.7568579200000007</v>
      </c>
      <c r="AA29">
        <v>12.340957824</v>
      </c>
      <c r="AB29">
        <v>17.579258736000003</v>
      </c>
      <c r="AC29">
        <v>12.921344980600001</v>
      </c>
      <c r="AD29">
        <v>8.102345699999999</v>
      </c>
      <c r="AE29">
        <v>14.602414079999999</v>
      </c>
      <c r="AF29">
        <v>20.893643760000007</v>
      </c>
      <c r="AG29">
        <v>30.442756960000001</v>
      </c>
      <c r="AH29">
        <v>62.274781140000002</v>
      </c>
      <c r="AI29">
        <v>7.3577776999999989</v>
      </c>
      <c r="AJ29">
        <v>0</v>
      </c>
      <c r="AK29">
        <v>11.285329999999998</v>
      </c>
      <c r="AL29">
        <v>2.0805600000000002</v>
      </c>
      <c r="AM29">
        <v>7.0313775840000003</v>
      </c>
      <c r="AN29">
        <v>0</v>
      </c>
      <c r="AO29">
        <v>0</v>
      </c>
      <c r="AP29">
        <v>1.6878456000000002</v>
      </c>
      <c r="AQ29">
        <v>43.806734400000003</v>
      </c>
      <c r="AR29">
        <v>1.4546304000000001</v>
      </c>
      <c r="AS29">
        <v>2.2450849920000002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48.44243831427201</v>
      </c>
      <c r="BB29">
        <f t="shared" si="0"/>
        <v>1110.4675754059401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511.2087813119698</v>
      </c>
      <c r="L30">
        <v>8.9961236602903263</v>
      </c>
      <c r="M30">
        <v>62.777047145131938</v>
      </c>
      <c r="N30">
        <v>51.239900814503422</v>
      </c>
      <c r="O30">
        <v>72.308849063388521</v>
      </c>
      <c r="P30">
        <v>26.956293896282695</v>
      </c>
      <c r="Q30">
        <v>9.4660529433497551</v>
      </c>
      <c r="R30">
        <v>18.330605299999998</v>
      </c>
      <c r="S30">
        <v>11.439867895791583</v>
      </c>
      <c r="T30">
        <v>9.0000000000000008E-4</v>
      </c>
      <c r="U30">
        <v>51.763390053530323</v>
      </c>
      <c r="V30">
        <v>8.9996699939271245</v>
      </c>
      <c r="W30">
        <v>20.377198839667191</v>
      </c>
      <c r="X30">
        <v>43.184858325374087</v>
      </c>
      <c r="Y30">
        <v>0</v>
      </c>
      <c r="Z30">
        <v>5.7568579200000007</v>
      </c>
      <c r="AA30">
        <v>12.340957824</v>
      </c>
      <c r="AB30">
        <v>17.579258736000003</v>
      </c>
      <c r="AC30">
        <v>12.921344980600001</v>
      </c>
      <c r="AD30">
        <v>12.153518549999998</v>
      </c>
      <c r="AE30">
        <v>21.972069936000004</v>
      </c>
      <c r="AF30">
        <v>20.893643760000007</v>
      </c>
      <c r="AG30">
        <v>30.442756960000001</v>
      </c>
      <c r="AH30">
        <v>62.274781140000002</v>
      </c>
      <c r="AI30">
        <v>7.3577776999999989</v>
      </c>
      <c r="AJ30">
        <v>0</v>
      </c>
      <c r="AK30">
        <v>11.285329999999998</v>
      </c>
      <c r="AL30">
        <v>9.9693499999999986</v>
      </c>
      <c r="AM30">
        <v>7.0313775840000003</v>
      </c>
      <c r="AN30">
        <v>0</v>
      </c>
      <c r="AO30">
        <v>0</v>
      </c>
      <c r="AP30">
        <v>1.6878456000000002</v>
      </c>
      <c r="AQ30">
        <v>43.806734400000003</v>
      </c>
      <c r="AR30">
        <v>1.4546304000000001</v>
      </c>
      <c r="AS30">
        <v>2.2450849920000002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49.249715061480764</v>
      </c>
      <c r="BB30">
        <f t="shared" si="0"/>
        <v>1128.9731446643264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511.2087813119698</v>
      </c>
      <c r="L31">
        <v>8.9961236602903263</v>
      </c>
      <c r="M31">
        <v>62.777047145131938</v>
      </c>
      <c r="N31">
        <v>51.239900814503422</v>
      </c>
      <c r="O31">
        <v>72.308849063388521</v>
      </c>
      <c r="P31">
        <v>26.956293896282695</v>
      </c>
      <c r="Q31">
        <v>9.4660529433497551</v>
      </c>
      <c r="R31">
        <v>18.330605299999998</v>
      </c>
      <c r="S31">
        <v>11.439867895791583</v>
      </c>
      <c r="T31">
        <v>0</v>
      </c>
      <c r="U31">
        <v>51.763390053530323</v>
      </c>
      <c r="V31">
        <v>8.5288646314102561</v>
      </c>
      <c r="W31">
        <v>20.377198839667191</v>
      </c>
      <c r="X31">
        <v>43.184858325374087</v>
      </c>
      <c r="Y31">
        <v>0</v>
      </c>
      <c r="Z31">
        <v>5.7568579200000007</v>
      </c>
      <c r="AA31">
        <v>12.340957824</v>
      </c>
      <c r="AB31">
        <v>17.579258736000003</v>
      </c>
      <c r="AC31">
        <v>12.921344980600001</v>
      </c>
      <c r="AD31">
        <v>12.153518549999998</v>
      </c>
      <c r="AE31">
        <v>21.9789148176</v>
      </c>
      <c r="AF31">
        <v>20.893643760000007</v>
      </c>
      <c r="AG31">
        <v>30.442756960000001</v>
      </c>
      <c r="AH31">
        <v>62.274781140000002</v>
      </c>
      <c r="AI31">
        <v>7.3577776999999989</v>
      </c>
      <c r="AJ31">
        <v>0</v>
      </c>
      <c r="AK31">
        <v>11.285329999999998</v>
      </c>
      <c r="AL31">
        <v>29.908049999999996</v>
      </c>
      <c r="AM31">
        <v>7.0313775840000003</v>
      </c>
      <c r="AN31">
        <v>0</v>
      </c>
      <c r="AO31">
        <v>0</v>
      </c>
      <c r="AP31">
        <v>1.6878456000000002</v>
      </c>
      <c r="AQ31">
        <v>43.806734400000003</v>
      </c>
      <c r="AR31">
        <v>1.4546304000000001</v>
      </c>
      <c r="AS31">
        <v>2.9540592000000001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50.093356606563127</v>
      </c>
      <c r="BB31">
        <f t="shared" si="0"/>
        <v>1148.3123168463271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511.2087813119698</v>
      </c>
      <c r="L32">
        <v>8.9961236602903263</v>
      </c>
      <c r="M32">
        <v>62.777047145131938</v>
      </c>
      <c r="N32">
        <v>51.239900814503422</v>
      </c>
      <c r="O32">
        <v>72.308849063388521</v>
      </c>
      <c r="P32">
        <v>26.956293896282695</v>
      </c>
      <c r="Q32">
        <v>9.4660529433497551</v>
      </c>
      <c r="R32">
        <v>18.330605299999998</v>
      </c>
      <c r="S32">
        <v>11.439867895791583</v>
      </c>
      <c r="T32">
        <v>0</v>
      </c>
      <c r="U32">
        <v>51.763390053530323</v>
      </c>
      <c r="V32">
        <v>8.5288646314102561</v>
      </c>
      <c r="W32">
        <v>20.377198839667191</v>
      </c>
      <c r="X32">
        <v>43.184858325374087</v>
      </c>
      <c r="Y32">
        <v>0</v>
      </c>
      <c r="Z32">
        <v>5.7568579200000007</v>
      </c>
      <c r="AA32">
        <v>12.340957824</v>
      </c>
      <c r="AB32">
        <v>17.579258736000003</v>
      </c>
      <c r="AC32">
        <v>12.921344980600001</v>
      </c>
      <c r="AD32">
        <v>16.204691400000002</v>
      </c>
      <c r="AE32">
        <v>21.9789148176</v>
      </c>
      <c r="AF32">
        <v>20.893643760000007</v>
      </c>
      <c r="AG32">
        <v>30.442756960000001</v>
      </c>
      <c r="AH32">
        <v>58.829077999999996</v>
      </c>
      <c r="AI32">
        <v>7.3577776999999989</v>
      </c>
      <c r="AJ32">
        <v>0</v>
      </c>
      <c r="AK32">
        <v>11.285329999999998</v>
      </c>
      <c r="AL32">
        <v>29.908049999999996</v>
      </c>
      <c r="AM32">
        <v>4.6757477200000004</v>
      </c>
      <c r="AN32">
        <v>0</v>
      </c>
      <c r="AO32">
        <v>0</v>
      </c>
      <c r="AP32">
        <v>1.2377534399999999</v>
      </c>
      <c r="AQ32">
        <v>43.806734400000003</v>
      </c>
      <c r="AR32">
        <v>3.7820390400000004</v>
      </c>
      <c r="AS32">
        <v>2.9540592000000001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50.098671920163106</v>
      </c>
      <c r="BB32">
        <f t="shared" si="0"/>
        <v>1148.4341578587271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511.2087813119698</v>
      </c>
      <c r="L33">
        <v>8.9961236602903263</v>
      </c>
      <c r="M33">
        <v>62.777047145131938</v>
      </c>
      <c r="N33">
        <v>51.239900814503422</v>
      </c>
      <c r="O33">
        <v>72.308849063388521</v>
      </c>
      <c r="P33">
        <v>26.956293896282695</v>
      </c>
      <c r="Q33">
        <v>9.4660529433497551</v>
      </c>
      <c r="R33">
        <v>18.330605299999998</v>
      </c>
      <c r="S33">
        <v>11.439867895791583</v>
      </c>
      <c r="T33">
        <v>0</v>
      </c>
      <c r="U33">
        <v>51.763390053530323</v>
      </c>
      <c r="V33">
        <v>8.1837261925431282</v>
      </c>
      <c r="W33">
        <v>20.377198839667191</v>
      </c>
      <c r="X33">
        <v>43.184858325374087</v>
      </c>
      <c r="Y33">
        <v>0</v>
      </c>
      <c r="Z33">
        <v>5.7568579200000007</v>
      </c>
      <c r="AA33">
        <v>12.340957824</v>
      </c>
      <c r="AB33">
        <v>17.579258736000003</v>
      </c>
      <c r="AC33">
        <v>12.921344980600001</v>
      </c>
      <c r="AD33">
        <v>16.204691400000002</v>
      </c>
      <c r="AE33">
        <v>21.9789148176</v>
      </c>
      <c r="AF33">
        <v>20.893643760000007</v>
      </c>
      <c r="AG33">
        <v>30.442756960000001</v>
      </c>
      <c r="AH33">
        <v>51.895650949999997</v>
      </c>
      <c r="AI33">
        <v>7.3577776999999989</v>
      </c>
      <c r="AJ33">
        <v>0</v>
      </c>
      <c r="AK33">
        <v>11.285329999999998</v>
      </c>
      <c r="AL33">
        <v>29.908049999999996</v>
      </c>
      <c r="AM33">
        <v>2.3437925279999998</v>
      </c>
      <c r="AN33">
        <v>0</v>
      </c>
      <c r="AO33">
        <v>0</v>
      </c>
      <c r="AP33">
        <v>1.2377534399999999</v>
      </c>
      <c r="AQ33">
        <v>43.806734400000003</v>
      </c>
      <c r="AR33">
        <v>13.5765504</v>
      </c>
      <c r="AS33">
        <v>2.9540592000000001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50.106362905575274</v>
      </c>
      <c r="BB33">
        <f t="shared" si="0"/>
        <v>1148.6104575524478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511.2087813119698</v>
      </c>
      <c r="L34">
        <v>8.9961236602903263</v>
      </c>
      <c r="M34">
        <v>62.777047145131938</v>
      </c>
      <c r="N34">
        <v>51.239900814503422</v>
      </c>
      <c r="O34">
        <v>72.308849063388521</v>
      </c>
      <c r="P34">
        <v>26.956293896282695</v>
      </c>
      <c r="Q34">
        <v>9.4660529433497551</v>
      </c>
      <c r="R34">
        <v>18.330605299999998</v>
      </c>
      <c r="S34">
        <v>11.439867895791583</v>
      </c>
      <c r="T34">
        <v>0</v>
      </c>
      <c r="U34">
        <v>51.763390053530323</v>
      </c>
      <c r="V34">
        <v>8.1837261925431282</v>
      </c>
      <c r="W34">
        <v>20.377198839667191</v>
      </c>
      <c r="X34">
        <v>43.184858325374087</v>
      </c>
      <c r="Y34">
        <v>0</v>
      </c>
      <c r="Z34">
        <v>5.7568579200000007</v>
      </c>
      <c r="AA34">
        <v>7.8067799999999998</v>
      </c>
      <c r="AB34">
        <v>11.719505823999999</v>
      </c>
      <c r="AC34">
        <v>8.6140413261000006</v>
      </c>
      <c r="AD34">
        <v>12.153518549999998</v>
      </c>
      <c r="AE34">
        <v>21.9789148176</v>
      </c>
      <c r="AF34">
        <v>12.412065599999998</v>
      </c>
      <c r="AG34">
        <v>30.442756960000001</v>
      </c>
      <c r="AH34">
        <v>41.516520759999992</v>
      </c>
      <c r="AI34">
        <v>2.2639315999999998</v>
      </c>
      <c r="AJ34">
        <v>0</v>
      </c>
      <c r="AK34">
        <v>11.285329999999998</v>
      </c>
      <c r="AL34">
        <v>29.908049999999996</v>
      </c>
      <c r="AM34">
        <v>0</v>
      </c>
      <c r="AN34">
        <v>0</v>
      </c>
      <c r="AO34">
        <v>0</v>
      </c>
      <c r="AP34">
        <v>1.2377534399999999</v>
      </c>
      <c r="AQ34">
        <v>43.806734400000003</v>
      </c>
      <c r="AR34">
        <v>13.5765504</v>
      </c>
      <c r="AS34">
        <v>2.9540592000000001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48.223241275175255</v>
      </c>
      <c r="BB34">
        <f t="shared" si="0"/>
        <v>1105.4428249643477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511.2087813119698</v>
      </c>
      <c r="L35">
        <v>8.9961236602903263</v>
      </c>
      <c r="M35">
        <v>62.777047145131938</v>
      </c>
      <c r="N35">
        <v>51.239900814503422</v>
      </c>
      <c r="O35">
        <v>72.308849063388521</v>
      </c>
      <c r="P35">
        <v>26.956293896282695</v>
      </c>
      <c r="Q35">
        <v>9.4660529433497551</v>
      </c>
      <c r="R35">
        <v>18.330605299999998</v>
      </c>
      <c r="S35">
        <v>11.439867895791583</v>
      </c>
      <c r="T35">
        <v>0</v>
      </c>
      <c r="U35">
        <v>51.763390053530323</v>
      </c>
      <c r="V35">
        <v>7.9116071185270407</v>
      </c>
      <c r="W35">
        <v>19.729263304671164</v>
      </c>
      <c r="X35">
        <v>43.184858325374087</v>
      </c>
      <c r="Y35">
        <v>0</v>
      </c>
      <c r="Z35">
        <v>3.0919679999999996</v>
      </c>
      <c r="AA35">
        <v>1.6654464000000002</v>
      </c>
      <c r="AB35">
        <v>1.4827309999999998</v>
      </c>
      <c r="AC35">
        <v>4.3027745039999994</v>
      </c>
      <c r="AD35">
        <v>8.102345699999999</v>
      </c>
      <c r="AE35">
        <v>21.9789148176</v>
      </c>
      <c r="AF35">
        <v>12.412065599999998</v>
      </c>
      <c r="AG35">
        <v>30.442756960000001</v>
      </c>
      <c r="AH35">
        <v>31.137390570000001</v>
      </c>
      <c r="AI35">
        <v>1.4149572499999996</v>
      </c>
      <c r="AJ35">
        <v>0</v>
      </c>
      <c r="AK35">
        <v>11.285329999999998</v>
      </c>
      <c r="AL35">
        <v>9.9693499999999986</v>
      </c>
      <c r="AM35">
        <v>0</v>
      </c>
      <c r="AN35">
        <v>0</v>
      </c>
      <c r="AO35">
        <v>0</v>
      </c>
      <c r="AP35">
        <v>1.2377534399999999</v>
      </c>
      <c r="AQ35">
        <v>43.806734400000003</v>
      </c>
      <c r="AR35">
        <v>13.5765504</v>
      </c>
      <c r="AS35">
        <v>7.326066816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45.919212547568236</v>
      </c>
      <c r="BB35">
        <f t="shared" si="0"/>
        <v>1052.6265641428427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511.2087813119698</v>
      </c>
      <c r="L36">
        <v>8.9961236602903263</v>
      </c>
      <c r="M36">
        <v>62.777047145131938</v>
      </c>
      <c r="N36">
        <v>51.239900814503422</v>
      </c>
      <c r="O36">
        <v>72.308849063388521</v>
      </c>
      <c r="P36">
        <v>26.956293896282695</v>
      </c>
      <c r="Q36">
        <v>9.4660529433497551</v>
      </c>
      <c r="R36">
        <v>18.330605299999998</v>
      </c>
      <c r="S36">
        <v>11.439867895791583</v>
      </c>
      <c r="T36">
        <v>0</v>
      </c>
      <c r="U36">
        <v>51.763390053530323</v>
      </c>
      <c r="V36">
        <v>7.9116071185270407</v>
      </c>
      <c r="W36">
        <v>19.729263304671164</v>
      </c>
      <c r="X36">
        <v>43.184858325374087</v>
      </c>
      <c r="Y36">
        <v>0</v>
      </c>
      <c r="Z36">
        <v>2.8784289600000004</v>
      </c>
      <c r="AA36">
        <v>0</v>
      </c>
      <c r="AB36">
        <v>0</v>
      </c>
      <c r="AC36">
        <v>0</v>
      </c>
      <c r="AD36">
        <v>3.8163222499999998</v>
      </c>
      <c r="AE36">
        <v>21.9789148176</v>
      </c>
      <c r="AF36">
        <v>12.412065599999998</v>
      </c>
      <c r="AG36">
        <v>30.442756960000001</v>
      </c>
      <c r="AH36">
        <v>20.758260379999996</v>
      </c>
      <c r="AI36">
        <v>1.4149572499999996</v>
      </c>
      <c r="AJ36">
        <v>0</v>
      </c>
      <c r="AK36">
        <v>11.285329999999998</v>
      </c>
      <c r="AL36">
        <v>2.0805600000000002</v>
      </c>
      <c r="AM36">
        <v>0</v>
      </c>
      <c r="AN36">
        <v>0</v>
      </c>
      <c r="AO36">
        <v>0</v>
      </c>
      <c r="AP36">
        <v>1.2377534399999999</v>
      </c>
      <c r="AQ36">
        <v>43.806734400000003</v>
      </c>
      <c r="AR36">
        <v>1.9395072000000002</v>
      </c>
      <c r="AS36">
        <v>7.326066816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44.169654141151362</v>
      </c>
      <c r="BB36">
        <f t="shared" si="0"/>
        <v>1012.5206447652595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511.2087813119698</v>
      </c>
      <c r="L37">
        <v>8.9961236602903263</v>
      </c>
      <c r="M37">
        <v>62.777047145131938</v>
      </c>
      <c r="N37">
        <v>51.239900814503422</v>
      </c>
      <c r="O37">
        <v>72.308849063388521</v>
      </c>
      <c r="P37">
        <v>26.956293896282695</v>
      </c>
      <c r="Q37">
        <v>9.4660529433497551</v>
      </c>
      <c r="R37">
        <v>18.330605299999998</v>
      </c>
      <c r="S37">
        <v>11.439867895791583</v>
      </c>
      <c r="T37">
        <v>0</v>
      </c>
      <c r="U37">
        <v>51.763390053530323</v>
      </c>
      <c r="V37">
        <v>7.9116071185270407</v>
      </c>
      <c r="W37">
        <v>19.98390739334862</v>
      </c>
      <c r="X37">
        <v>43.184858325374087</v>
      </c>
      <c r="Y37">
        <v>0</v>
      </c>
      <c r="Z37">
        <v>2.8784289600000004</v>
      </c>
      <c r="AA37">
        <v>0</v>
      </c>
      <c r="AB37">
        <v>0</v>
      </c>
      <c r="AC37">
        <v>0</v>
      </c>
      <c r="AD37">
        <v>0</v>
      </c>
      <c r="AE37">
        <v>14.602414079999999</v>
      </c>
      <c r="AF37">
        <v>12.412065599999998</v>
      </c>
      <c r="AG37">
        <v>30.442756960000001</v>
      </c>
      <c r="AH37">
        <v>7.5637385999999998</v>
      </c>
      <c r="AI37">
        <v>0</v>
      </c>
      <c r="AJ37">
        <v>0</v>
      </c>
      <c r="AK37">
        <v>11.285329999999998</v>
      </c>
      <c r="AL37">
        <v>2.0805600000000002</v>
      </c>
      <c r="AM37">
        <v>0</v>
      </c>
      <c r="AN37">
        <v>0</v>
      </c>
      <c r="AO37">
        <v>0</v>
      </c>
      <c r="AP37">
        <v>1.2377534399999999</v>
      </c>
      <c r="AQ37">
        <v>32.855050799999994</v>
      </c>
      <c r="AR37">
        <v>1.9395072000000002</v>
      </c>
      <c r="AS37">
        <v>7.326066816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42.643982088509304</v>
      </c>
      <c r="BB37">
        <f t="shared" si="0"/>
        <v>977.54697528897873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511.2087813119698</v>
      </c>
      <c r="L38">
        <v>8.9961236602903263</v>
      </c>
      <c r="M38">
        <v>62.777047145131938</v>
      </c>
      <c r="N38">
        <v>51.239900814503422</v>
      </c>
      <c r="O38">
        <v>72.308849063388521</v>
      </c>
      <c r="P38">
        <v>26.956293896282695</v>
      </c>
      <c r="Q38">
        <v>9.4660529433497551</v>
      </c>
      <c r="R38">
        <v>18.330605299999998</v>
      </c>
      <c r="S38">
        <v>11.439867895791583</v>
      </c>
      <c r="T38">
        <v>0</v>
      </c>
      <c r="U38">
        <v>51.763390053530323</v>
      </c>
      <c r="V38">
        <v>7.9116071185270407</v>
      </c>
      <c r="W38">
        <v>19.996767537826685</v>
      </c>
      <c r="X38">
        <v>43.184858325374087</v>
      </c>
      <c r="Y38">
        <v>0</v>
      </c>
      <c r="Z38">
        <v>0.48311999999999999</v>
      </c>
      <c r="AA38">
        <v>0</v>
      </c>
      <c r="AB38">
        <v>0</v>
      </c>
      <c r="AC38">
        <v>0</v>
      </c>
      <c r="AD38">
        <v>0</v>
      </c>
      <c r="AE38">
        <v>14.602414079999999</v>
      </c>
      <c r="AF38">
        <v>12.412065599999998</v>
      </c>
      <c r="AG38">
        <v>30.442756960000001</v>
      </c>
      <c r="AH38">
        <v>0</v>
      </c>
      <c r="AI38">
        <v>0</v>
      </c>
      <c r="AJ38">
        <v>0</v>
      </c>
      <c r="AK38">
        <v>11.285329999999998</v>
      </c>
      <c r="AL38">
        <v>2.0805600000000002</v>
      </c>
      <c r="AM38">
        <v>0</v>
      </c>
      <c r="AN38">
        <v>0</v>
      </c>
      <c r="AO38">
        <v>0</v>
      </c>
      <c r="AP38">
        <v>1.2377534399999999</v>
      </c>
      <c r="AQ38">
        <v>32.855050799999994</v>
      </c>
      <c r="AR38">
        <v>1.9395072000000002</v>
      </c>
      <c r="AS38">
        <v>4.1356828800000001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42.094873425488622</v>
      </c>
      <c r="BB38">
        <f t="shared" si="0"/>
        <v>964.95951260047764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511.2087813119698</v>
      </c>
      <c r="L39">
        <v>8.9961236602903263</v>
      </c>
      <c r="M39">
        <v>62.777047145131938</v>
      </c>
      <c r="N39">
        <v>51.239900814503422</v>
      </c>
      <c r="O39">
        <v>72.308849063388521</v>
      </c>
      <c r="P39">
        <v>26.956293896282695</v>
      </c>
      <c r="Q39">
        <v>9.4660529433497551</v>
      </c>
      <c r="R39">
        <v>18.330605299999998</v>
      </c>
      <c r="S39">
        <v>11.439867895791583</v>
      </c>
      <c r="T39">
        <v>0</v>
      </c>
      <c r="U39">
        <v>51.763390053530323</v>
      </c>
      <c r="V39">
        <v>7.9116071185270407</v>
      </c>
      <c r="W39">
        <v>19.996767537826685</v>
      </c>
      <c r="X39">
        <v>43.184858325374087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7.3012070399999995</v>
      </c>
      <c r="AF39">
        <v>7.9299308000000011</v>
      </c>
      <c r="AG39">
        <v>30.442756960000001</v>
      </c>
      <c r="AH39">
        <v>0</v>
      </c>
      <c r="AI39">
        <v>0</v>
      </c>
      <c r="AJ39">
        <v>0</v>
      </c>
      <c r="AK39">
        <v>11.285329999999998</v>
      </c>
      <c r="AL39">
        <v>2.0805600000000002</v>
      </c>
      <c r="AM39">
        <v>0</v>
      </c>
      <c r="AN39">
        <v>0</v>
      </c>
      <c r="AO39">
        <v>0</v>
      </c>
      <c r="AP39">
        <v>1.2377534399999999</v>
      </c>
      <c r="AQ39">
        <v>34.584263999999997</v>
      </c>
      <c r="AR39">
        <v>1.9395072000000002</v>
      </c>
      <c r="AS39">
        <v>4.1356828800000001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41.654416502388621</v>
      </c>
      <c r="BB39">
        <f t="shared" si="0"/>
        <v>954.86272088357759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511.2087813119698</v>
      </c>
      <c r="L40">
        <v>8.9962463578269638</v>
      </c>
      <c r="M40">
        <v>62.777047145131938</v>
      </c>
      <c r="N40">
        <v>51.239900814503422</v>
      </c>
      <c r="O40">
        <v>72.308849063388521</v>
      </c>
      <c r="P40">
        <v>26.956293896282695</v>
      </c>
      <c r="Q40">
        <v>9.4660529433497551</v>
      </c>
      <c r="R40">
        <v>18.330605299999998</v>
      </c>
      <c r="S40">
        <v>11.439867895791583</v>
      </c>
      <c r="T40">
        <v>0</v>
      </c>
      <c r="U40">
        <v>51.763390053530323</v>
      </c>
      <c r="V40">
        <v>7.9116071185270407</v>
      </c>
      <c r="W40">
        <v>19.996767537826685</v>
      </c>
      <c r="X40">
        <v>43.184858325374087</v>
      </c>
      <c r="Y40">
        <v>0</v>
      </c>
      <c r="Z40">
        <v>0</v>
      </c>
      <c r="AA40">
        <v>2.8451376000000002</v>
      </c>
      <c r="AB40">
        <v>0</v>
      </c>
      <c r="AC40">
        <v>0</v>
      </c>
      <c r="AD40">
        <v>0</v>
      </c>
      <c r="AE40">
        <v>7.3012070399999995</v>
      </c>
      <c r="AF40">
        <v>7.0335038400000016</v>
      </c>
      <c r="AG40">
        <v>30.442756960000001</v>
      </c>
      <c r="AH40">
        <v>0</v>
      </c>
      <c r="AI40">
        <v>0</v>
      </c>
      <c r="AJ40">
        <v>0</v>
      </c>
      <c r="AK40">
        <v>11.285329999999998</v>
      </c>
      <c r="AL40">
        <v>2.0805600000000002</v>
      </c>
      <c r="AM40">
        <v>0</v>
      </c>
      <c r="AN40">
        <v>0</v>
      </c>
      <c r="AO40">
        <v>0</v>
      </c>
      <c r="AP40">
        <v>1.6878456000000002</v>
      </c>
      <c r="AQ40">
        <v>43.806734400000003</v>
      </c>
      <c r="AR40">
        <v>1.9395072000000002</v>
      </c>
      <c r="AS40">
        <v>4.1356828800000001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42.140190420199353</v>
      </c>
      <c r="BB40">
        <f t="shared" si="0"/>
        <v>965.99834286330349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511.2087813119698</v>
      </c>
      <c r="L41">
        <v>8.9962463578269638</v>
      </c>
      <c r="M41">
        <v>62.777047145131938</v>
      </c>
      <c r="N41">
        <v>51.239900814503422</v>
      </c>
      <c r="O41">
        <v>72.308849063388521</v>
      </c>
      <c r="P41">
        <v>26.956293896282695</v>
      </c>
      <c r="Q41">
        <v>9.4660529433497551</v>
      </c>
      <c r="R41">
        <v>18.330605299999998</v>
      </c>
      <c r="S41">
        <v>11.439867895791583</v>
      </c>
      <c r="T41">
        <v>0</v>
      </c>
      <c r="U41">
        <v>51.763390053530323</v>
      </c>
      <c r="V41">
        <v>7.9116071185270407</v>
      </c>
      <c r="W41">
        <v>20.35520860085547</v>
      </c>
      <c r="X41">
        <v>43.184858325374087</v>
      </c>
      <c r="Y41">
        <v>0</v>
      </c>
      <c r="Z41">
        <v>0</v>
      </c>
      <c r="AA41">
        <v>6.1066368000000004</v>
      </c>
      <c r="AB41">
        <v>0</v>
      </c>
      <c r="AC41">
        <v>0</v>
      </c>
      <c r="AD41">
        <v>0</v>
      </c>
      <c r="AE41">
        <v>7.3012070399999995</v>
      </c>
      <c r="AF41">
        <v>12.412065599999998</v>
      </c>
      <c r="AG41">
        <v>30.442756960000001</v>
      </c>
      <c r="AH41">
        <v>0</v>
      </c>
      <c r="AI41">
        <v>0</v>
      </c>
      <c r="AJ41">
        <v>0</v>
      </c>
      <c r="AK41">
        <v>11.285329999999998</v>
      </c>
      <c r="AL41">
        <v>2.0805600000000002</v>
      </c>
      <c r="AM41">
        <v>0</v>
      </c>
      <c r="AN41">
        <v>0</v>
      </c>
      <c r="AO41">
        <v>0</v>
      </c>
      <c r="AP41">
        <v>1.6878456000000002</v>
      </c>
      <c r="AQ41">
        <v>43.806734400000003</v>
      </c>
      <c r="AR41">
        <v>1.9395072000000002</v>
      </c>
      <c r="AS41">
        <v>4.1356828800000001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42.516327441104501</v>
      </c>
      <c r="BB41">
        <f t="shared" si="0"/>
        <v>974.62070786542711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511.2087813119698</v>
      </c>
      <c r="L42">
        <v>8.9962463578269638</v>
      </c>
      <c r="M42">
        <v>62.777047145131938</v>
      </c>
      <c r="N42">
        <v>51.239900814503422</v>
      </c>
      <c r="O42">
        <v>72.308849063388521</v>
      </c>
      <c r="P42">
        <v>26.956293896282695</v>
      </c>
      <c r="Q42">
        <v>9.469317181598063</v>
      </c>
      <c r="R42">
        <v>18.330605299999998</v>
      </c>
      <c r="S42">
        <v>11.439867895791583</v>
      </c>
      <c r="T42">
        <v>0</v>
      </c>
      <c r="U42">
        <v>51.763390053530323</v>
      </c>
      <c r="V42">
        <v>7.9116071185270407</v>
      </c>
      <c r="W42">
        <v>20.377198839667191</v>
      </c>
      <c r="X42">
        <v>43.184858325374087</v>
      </c>
      <c r="Y42">
        <v>0</v>
      </c>
      <c r="Z42">
        <v>0</v>
      </c>
      <c r="AA42">
        <v>6.1066368000000004</v>
      </c>
      <c r="AB42">
        <v>0</v>
      </c>
      <c r="AC42">
        <v>0</v>
      </c>
      <c r="AD42">
        <v>0</v>
      </c>
      <c r="AE42">
        <v>7.3012070399999995</v>
      </c>
      <c r="AF42">
        <v>12.412065599999998</v>
      </c>
      <c r="AG42">
        <v>30.442756960000001</v>
      </c>
      <c r="AH42">
        <v>0</v>
      </c>
      <c r="AI42">
        <v>0</v>
      </c>
      <c r="AJ42">
        <v>0</v>
      </c>
      <c r="AK42">
        <v>11.285329999999998</v>
      </c>
      <c r="AL42">
        <v>2.0805600000000002</v>
      </c>
      <c r="AM42">
        <v>0</v>
      </c>
      <c r="AN42">
        <v>0</v>
      </c>
      <c r="AO42">
        <v>0</v>
      </c>
      <c r="AP42">
        <v>1.6878456000000002</v>
      </c>
      <c r="AQ42">
        <v>43.806734400000003</v>
      </c>
      <c r="AR42">
        <v>13.5765504</v>
      </c>
      <c r="AS42">
        <v>4.1356828800000001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43.003811795439866</v>
      </c>
      <c r="BB42">
        <f t="shared" si="0"/>
        <v>985.79552118815207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511.2087813119698</v>
      </c>
      <c r="L43">
        <v>8.9962463578269638</v>
      </c>
      <c r="M43">
        <v>62.777047145131938</v>
      </c>
      <c r="N43">
        <v>51.239900814503422</v>
      </c>
      <c r="O43">
        <v>72.308849063388521</v>
      </c>
      <c r="P43">
        <v>26.956293896282695</v>
      </c>
      <c r="Q43">
        <v>9.469317181598063</v>
      </c>
      <c r="R43">
        <v>18.330605299999998</v>
      </c>
      <c r="S43">
        <v>11.439867895791583</v>
      </c>
      <c r="T43">
        <v>0</v>
      </c>
      <c r="U43">
        <v>51.763390053530323</v>
      </c>
      <c r="V43">
        <v>7.9116071185270407</v>
      </c>
      <c r="W43">
        <v>20.377198839667191</v>
      </c>
      <c r="X43">
        <v>43.184858325374087</v>
      </c>
      <c r="Y43">
        <v>0</v>
      </c>
      <c r="Z43">
        <v>0</v>
      </c>
      <c r="AA43">
        <v>6.1066368000000004</v>
      </c>
      <c r="AB43">
        <v>0</v>
      </c>
      <c r="AC43">
        <v>0</v>
      </c>
      <c r="AD43">
        <v>0</v>
      </c>
      <c r="AE43">
        <v>7.3012070399999995</v>
      </c>
      <c r="AF43">
        <v>12.412065599999998</v>
      </c>
      <c r="AG43">
        <v>30.442756960000001</v>
      </c>
      <c r="AH43">
        <v>0</v>
      </c>
      <c r="AI43">
        <v>0</v>
      </c>
      <c r="AJ43">
        <v>0</v>
      </c>
      <c r="AK43">
        <v>11.285329999999998</v>
      </c>
      <c r="AL43">
        <v>2.0805600000000002</v>
      </c>
      <c r="AM43">
        <v>0</v>
      </c>
      <c r="AN43">
        <v>0</v>
      </c>
      <c r="AO43">
        <v>0</v>
      </c>
      <c r="AP43">
        <v>1.6878456000000002</v>
      </c>
      <c r="AQ43">
        <v>43.806734400000003</v>
      </c>
      <c r="AR43">
        <v>13.5765504</v>
      </c>
      <c r="AS43">
        <v>4.7264947199999998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43.028507572239867</v>
      </c>
      <c r="BB43">
        <f t="shared" si="0"/>
        <v>986.36163725135191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511.2087813119698</v>
      </c>
      <c r="L44">
        <v>8.9962463578269638</v>
      </c>
      <c r="M44">
        <v>62.777047145131938</v>
      </c>
      <c r="N44">
        <v>51.239900814503422</v>
      </c>
      <c r="O44">
        <v>72.308849063388521</v>
      </c>
      <c r="P44">
        <v>26.956293896282695</v>
      </c>
      <c r="Q44">
        <v>9.469317181598063</v>
      </c>
      <c r="R44">
        <v>18.330605299999998</v>
      </c>
      <c r="S44">
        <v>11.439867895791583</v>
      </c>
      <c r="T44">
        <v>0</v>
      </c>
      <c r="U44">
        <v>51.763390053530323</v>
      </c>
      <c r="V44">
        <v>7.9116071185270407</v>
      </c>
      <c r="W44">
        <v>20.377198839667191</v>
      </c>
      <c r="X44">
        <v>43.184858325374087</v>
      </c>
      <c r="Y44">
        <v>0</v>
      </c>
      <c r="Z44">
        <v>0</v>
      </c>
      <c r="AA44">
        <v>5.3780039999999998</v>
      </c>
      <c r="AB44">
        <v>0</v>
      </c>
      <c r="AC44">
        <v>0</v>
      </c>
      <c r="AD44">
        <v>0</v>
      </c>
      <c r="AE44">
        <v>0</v>
      </c>
      <c r="AF44">
        <v>12.412065599999998</v>
      </c>
      <c r="AG44">
        <v>30.442756960000001</v>
      </c>
      <c r="AH44">
        <v>0</v>
      </c>
      <c r="AI44">
        <v>0</v>
      </c>
      <c r="AJ44">
        <v>0</v>
      </c>
      <c r="AK44">
        <v>11.285329999999998</v>
      </c>
      <c r="AL44">
        <v>2.0805600000000002</v>
      </c>
      <c r="AM44">
        <v>0</v>
      </c>
      <c r="AN44">
        <v>0</v>
      </c>
      <c r="AO44">
        <v>0</v>
      </c>
      <c r="AP44">
        <v>1.6878456000000002</v>
      </c>
      <c r="AQ44">
        <v>43.806734400000003</v>
      </c>
      <c r="AR44">
        <v>1.9395072000000002</v>
      </c>
      <c r="AS44">
        <v>7.326066816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42.315093962639857</v>
      </c>
      <c r="BB44">
        <f t="shared" si="0"/>
        <v>970.00773991695189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511.2087813119698</v>
      </c>
      <c r="L45">
        <v>8.9962463578269638</v>
      </c>
      <c r="M45">
        <v>62.777047145131938</v>
      </c>
      <c r="N45">
        <v>51.239900814503422</v>
      </c>
      <c r="O45">
        <v>72.308849063388521</v>
      </c>
      <c r="P45">
        <v>26.956293896282695</v>
      </c>
      <c r="Q45">
        <v>9.469317181598063</v>
      </c>
      <c r="R45">
        <v>18.330605299999998</v>
      </c>
      <c r="S45">
        <v>11.439867895791583</v>
      </c>
      <c r="T45">
        <v>7.7037499999999997E-3</v>
      </c>
      <c r="U45">
        <v>51.763390053530323</v>
      </c>
      <c r="V45">
        <v>7.9116071185270407</v>
      </c>
      <c r="W45">
        <v>20.377198839667191</v>
      </c>
      <c r="X45">
        <v>43.184858325374087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6.2060327999999991</v>
      </c>
      <c r="AG45">
        <v>30.442756960000001</v>
      </c>
      <c r="AH45">
        <v>0</v>
      </c>
      <c r="AI45">
        <v>0</v>
      </c>
      <c r="AJ45">
        <v>0</v>
      </c>
      <c r="AK45">
        <v>11.285329999999998</v>
      </c>
      <c r="AL45">
        <v>2.0805600000000002</v>
      </c>
      <c r="AM45">
        <v>0</v>
      </c>
      <c r="AN45">
        <v>0</v>
      </c>
      <c r="AO45">
        <v>0</v>
      </c>
      <c r="AP45">
        <v>1.6878456000000002</v>
      </c>
      <c r="AQ45">
        <v>32.855050799999994</v>
      </c>
      <c r="AR45">
        <v>1.9395072000000002</v>
      </c>
      <c r="AS45">
        <v>7.326066816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41.373423388739859</v>
      </c>
      <c r="BB45">
        <f t="shared" si="0"/>
        <v>948.42139384085181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511.2087813119698</v>
      </c>
      <c r="L46">
        <v>8.9962463578269638</v>
      </c>
      <c r="M46">
        <v>62.777047145131938</v>
      </c>
      <c r="N46">
        <v>51.239900814503422</v>
      </c>
      <c r="O46">
        <v>72.308849063388521</v>
      </c>
      <c r="P46">
        <v>26.956293896282695</v>
      </c>
      <c r="Q46">
        <v>9.469317181598063</v>
      </c>
      <c r="R46">
        <v>18.330605299999998</v>
      </c>
      <c r="S46">
        <v>11.439867895791583</v>
      </c>
      <c r="T46">
        <v>1.0436338336149488E-2</v>
      </c>
      <c r="U46">
        <v>51.763390053530323</v>
      </c>
      <c r="V46">
        <v>7.9116071185270407</v>
      </c>
      <c r="W46">
        <v>20.377198839667191</v>
      </c>
      <c r="X46">
        <v>43.184858325374087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6.2060327999999991</v>
      </c>
      <c r="AG46">
        <v>30.442756960000001</v>
      </c>
      <c r="AH46">
        <v>0</v>
      </c>
      <c r="AI46">
        <v>0</v>
      </c>
      <c r="AJ46">
        <v>0</v>
      </c>
      <c r="AK46">
        <v>11.285329999999998</v>
      </c>
      <c r="AL46">
        <v>2.0805600000000002</v>
      </c>
      <c r="AM46">
        <v>0</v>
      </c>
      <c r="AN46">
        <v>0</v>
      </c>
      <c r="AO46">
        <v>0</v>
      </c>
      <c r="AP46">
        <v>1.6878456000000002</v>
      </c>
      <c r="AQ46">
        <v>21.903367200000002</v>
      </c>
      <c r="AR46">
        <v>1.9395072000000002</v>
      </c>
      <c r="AS46">
        <v>7.326066816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40.915757083876024</v>
      </c>
      <c r="BB46">
        <f t="shared" si="0"/>
        <v>937.93010913405192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2.0870786516853933E-2</v>
      </c>
      <c r="H47">
        <v>0</v>
      </c>
      <c r="I47">
        <v>0</v>
      </c>
      <c r="J47">
        <v>0</v>
      </c>
      <c r="K47">
        <v>511.2087813119698</v>
      </c>
      <c r="L47">
        <v>8.9962463578269638</v>
      </c>
      <c r="M47">
        <v>62.777047145131938</v>
      </c>
      <c r="N47">
        <v>51.239900814503422</v>
      </c>
      <c r="O47">
        <v>72.308849063388521</v>
      </c>
      <c r="P47">
        <v>26.956293896282695</v>
      </c>
      <c r="Q47">
        <v>9.469317181598063</v>
      </c>
      <c r="R47">
        <v>18.330605299999998</v>
      </c>
      <c r="S47">
        <v>11.439867895791583</v>
      </c>
      <c r="T47">
        <v>1.0436285172970319E-2</v>
      </c>
      <c r="U47">
        <v>51.763390053530323</v>
      </c>
      <c r="V47">
        <v>7.9116071185270407</v>
      </c>
      <c r="W47">
        <v>20.377198839667191</v>
      </c>
      <c r="X47">
        <v>43.184858325374087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6.2060327999999991</v>
      </c>
      <c r="AG47">
        <v>30.442756960000001</v>
      </c>
      <c r="AH47">
        <v>0</v>
      </c>
      <c r="AI47">
        <v>0</v>
      </c>
      <c r="AJ47">
        <v>0</v>
      </c>
      <c r="AK47">
        <v>11.285329999999998</v>
      </c>
      <c r="AL47">
        <v>2.0805600000000002</v>
      </c>
      <c r="AM47">
        <v>0</v>
      </c>
      <c r="AN47">
        <v>0</v>
      </c>
      <c r="AO47">
        <v>0</v>
      </c>
      <c r="AP47">
        <v>1.6878456000000002</v>
      </c>
      <c r="AQ47">
        <v>10.951683600000001</v>
      </c>
      <c r="AR47">
        <v>1.9395072000000002</v>
      </c>
      <c r="AS47">
        <v>4.7264947199999998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40.350187425389265</v>
      </c>
      <c r="BB47">
        <f t="shared" si="0"/>
        <v>924.96529382989229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511.2087813119698</v>
      </c>
      <c r="L48">
        <v>8.9962463578269638</v>
      </c>
      <c r="M48">
        <v>62.777047145131938</v>
      </c>
      <c r="N48">
        <v>51.239900814503422</v>
      </c>
      <c r="O48">
        <v>72.308849063388521</v>
      </c>
      <c r="P48">
        <v>26.956293896282695</v>
      </c>
      <c r="Q48">
        <v>9.469317181598063</v>
      </c>
      <c r="R48">
        <v>18.330605299999998</v>
      </c>
      <c r="S48">
        <v>11.439867895791583</v>
      </c>
      <c r="T48">
        <v>1.0436234606553954E-2</v>
      </c>
      <c r="U48">
        <v>51.763390053530323</v>
      </c>
      <c r="V48">
        <v>7.9116071185270407</v>
      </c>
      <c r="W48">
        <v>20.377198839667191</v>
      </c>
      <c r="X48">
        <v>43.184858325374087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6.2060327999999991</v>
      </c>
      <c r="AG48">
        <v>30.442756960000001</v>
      </c>
      <c r="AH48">
        <v>0</v>
      </c>
      <c r="AI48">
        <v>0</v>
      </c>
      <c r="AJ48">
        <v>0</v>
      </c>
      <c r="AK48">
        <v>11.285329999999998</v>
      </c>
      <c r="AL48">
        <v>2.0805600000000002</v>
      </c>
      <c r="AM48">
        <v>0</v>
      </c>
      <c r="AN48">
        <v>0</v>
      </c>
      <c r="AO48">
        <v>0</v>
      </c>
      <c r="AP48">
        <v>1.6878456000000002</v>
      </c>
      <c r="AQ48">
        <v>0</v>
      </c>
      <c r="AR48">
        <v>1.9395072000000002</v>
      </c>
      <c r="AS48">
        <v>4.2538452479999993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39.871777359946421</v>
      </c>
      <c r="BB48">
        <f t="shared" si="0"/>
        <v>913.99849998625177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511.2087813119698</v>
      </c>
      <c r="L49">
        <v>8.9962463578269638</v>
      </c>
      <c r="M49">
        <v>62.777047145131938</v>
      </c>
      <c r="N49">
        <v>51.239900814503422</v>
      </c>
      <c r="O49">
        <v>72.308849063388521</v>
      </c>
      <c r="P49">
        <v>26.956293896282695</v>
      </c>
      <c r="Q49">
        <v>9.469317181598063</v>
      </c>
      <c r="R49">
        <v>18.330605299999998</v>
      </c>
      <c r="S49">
        <v>11.439867895791583</v>
      </c>
      <c r="T49">
        <v>1.9658749999999999E-2</v>
      </c>
      <c r="U49">
        <v>51.763390053530323</v>
      </c>
      <c r="V49">
        <v>7.9341168541905853</v>
      </c>
      <c r="W49">
        <v>20.377198839667191</v>
      </c>
      <c r="X49">
        <v>43.184858325374087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6.2060327999999991</v>
      </c>
      <c r="AG49">
        <v>30.442756960000001</v>
      </c>
      <c r="AH49">
        <v>0</v>
      </c>
      <c r="AI49">
        <v>0</v>
      </c>
      <c r="AJ49">
        <v>0</v>
      </c>
      <c r="AK49">
        <v>11.285329999999998</v>
      </c>
      <c r="AL49">
        <v>2.0805600000000002</v>
      </c>
      <c r="AM49">
        <v>0</v>
      </c>
      <c r="AN49">
        <v>0</v>
      </c>
      <c r="AO49">
        <v>0</v>
      </c>
      <c r="AP49">
        <v>1.6878456000000002</v>
      </c>
      <c r="AQ49">
        <v>0</v>
      </c>
      <c r="AR49">
        <v>1.9395072000000002</v>
      </c>
      <c r="AS49">
        <v>4.2538452479999993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39.873103880633849</v>
      </c>
      <c r="BB49">
        <f t="shared" si="0"/>
        <v>914.02890571662135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511.2087813119698</v>
      </c>
      <c r="L50">
        <v>8.9962463578269638</v>
      </c>
      <c r="M50">
        <v>62.777047145131938</v>
      </c>
      <c r="N50">
        <v>51.239900814503422</v>
      </c>
      <c r="O50">
        <v>72.308849063388521</v>
      </c>
      <c r="P50">
        <v>26.956293896282695</v>
      </c>
      <c r="Q50">
        <v>9.4660529433497551</v>
      </c>
      <c r="R50">
        <v>18.330605299999998</v>
      </c>
      <c r="S50">
        <v>11.439867895791583</v>
      </c>
      <c r="T50">
        <v>2.0872417348954515E-2</v>
      </c>
      <c r="U50">
        <v>51.763390053530323</v>
      </c>
      <c r="V50">
        <v>7.9341168541905853</v>
      </c>
      <c r="W50">
        <v>20.377198839667191</v>
      </c>
      <c r="X50">
        <v>43.184858325374087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6.2060327999999991</v>
      </c>
      <c r="AG50">
        <v>30.442756960000001</v>
      </c>
      <c r="AH50">
        <v>0</v>
      </c>
      <c r="AI50">
        <v>0</v>
      </c>
      <c r="AJ50">
        <v>0</v>
      </c>
      <c r="AK50">
        <v>11.285329999999998</v>
      </c>
      <c r="AL50">
        <v>2.0805600000000002</v>
      </c>
      <c r="AM50">
        <v>0</v>
      </c>
      <c r="AN50">
        <v>0</v>
      </c>
      <c r="AO50">
        <v>0</v>
      </c>
      <c r="AP50">
        <v>1.6878456000000002</v>
      </c>
      <c r="AQ50">
        <v>0</v>
      </c>
      <c r="AR50">
        <v>1.9395072000000002</v>
      </c>
      <c r="AS50">
        <v>4.2538452479999993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39.873018096621863</v>
      </c>
      <c r="BB50">
        <f t="shared" si="0"/>
        <v>914.026940929734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511.2087813119698</v>
      </c>
      <c r="L51">
        <v>8.9962408965550207</v>
      </c>
      <c r="M51">
        <v>62.777047145131938</v>
      </c>
      <c r="N51">
        <v>51.239900814503422</v>
      </c>
      <c r="O51">
        <v>72.308849063388521</v>
      </c>
      <c r="P51">
        <v>26.956293896282695</v>
      </c>
      <c r="Q51">
        <v>9.4670694927989967</v>
      </c>
      <c r="R51">
        <v>18.330605299999998</v>
      </c>
      <c r="S51">
        <v>11.439390048154095</v>
      </c>
      <c r="T51">
        <v>0</v>
      </c>
      <c r="U51">
        <v>51.763390053530323</v>
      </c>
      <c r="V51">
        <v>7.9919156181192674</v>
      </c>
      <c r="W51">
        <v>20.377198839667191</v>
      </c>
      <c r="X51">
        <v>43.184858325374087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6.2060327999999991</v>
      </c>
      <c r="AG51">
        <v>30.442756960000001</v>
      </c>
      <c r="AH51">
        <v>0</v>
      </c>
      <c r="AI51">
        <v>0</v>
      </c>
      <c r="AJ51">
        <v>0</v>
      </c>
      <c r="AK51">
        <v>11.285329999999998</v>
      </c>
      <c r="AL51">
        <v>2.0805600000000002</v>
      </c>
      <c r="AM51">
        <v>0</v>
      </c>
      <c r="AN51">
        <v>0</v>
      </c>
      <c r="AO51">
        <v>0.104591088</v>
      </c>
      <c r="AP51">
        <v>1.6878456000000002</v>
      </c>
      <c r="AQ51">
        <v>0</v>
      </c>
      <c r="AR51">
        <v>1.9395072000000002</v>
      </c>
      <c r="AS51">
        <v>4.2538452479999993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39.878955792989842</v>
      </c>
      <c r="BB51">
        <f t="shared" si="0"/>
        <v>914.16305390848549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511.2087813119698</v>
      </c>
      <c r="L52">
        <v>8.9961914649863957</v>
      </c>
      <c r="M52">
        <v>62.777047145131938</v>
      </c>
      <c r="N52">
        <v>51.239900814503422</v>
      </c>
      <c r="O52">
        <v>72.308849063388521</v>
      </c>
      <c r="P52">
        <v>26.956293896282695</v>
      </c>
      <c r="Q52">
        <v>9.4670694927989967</v>
      </c>
      <c r="R52">
        <v>18.330605299999998</v>
      </c>
      <c r="S52">
        <v>11.439390048154095</v>
      </c>
      <c r="T52">
        <v>0</v>
      </c>
      <c r="U52">
        <v>51.763390053530323</v>
      </c>
      <c r="V52">
        <v>7.9919156181192674</v>
      </c>
      <c r="W52">
        <v>20.377198839667191</v>
      </c>
      <c r="X52">
        <v>43.184858325374087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6.2060327999999991</v>
      </c>
      <c r="AG52">
        <v>30.442756960000001</v>
      </c>
      <c r="AH52">
        <v>0</v>
      </c>
      <c r="AI52">
        <v>0</v>
      </c>
      <c r="AJ52">
        <v>0</v>
      </c>
      <c r="AK52">
        <v>11.285329999999998</v>
      </c>
      <c r="AL52">
        <v>2.0805600000000002</v>
      </c>
      <c r="AM52">
        <v>0</v>
      </c>
      <c r="AN52">
        <v>0</v>
      </c>
      <c r="AO52">
        <v>9.8134848000000011E-2</v>
      </c>
      <c r="AP52">
        <v>1.6878456000000002</v>
      </c>
      <c r="AQ52">
        <v>0</v>
      </c>
      <c r="AR52">
        <v>1.9395072000000002</v>
      </c>
      <c r="AS52">
        <v>4.2538452479999993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39.878684061797941</v>
      </c>
      <c r="BB52">
        <f t="shared" si="0"/>
        <v>914.15681996810872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511.2087813119698</v>
      </c>
      <c r="L53">
        <v>66.061364266969932</v>
      </c>
      <c r="M53">
        <v>62.777047145131938</v>
      </c>
      <c r="N53">
        <v>51.239900814503422</v>
      </c>
      <c r="O53">
        <v>72.308849063388521</v>
      </c>
      <c r="P53">
        <v>26.956293896282695</v>
      </c>
      <c r="Q53">
        <v>9.4670694927989967</v>
      </c>
      <c r="R53">
        <v>18.330605299999998</v>
      </c>
      <c r="S53">
        <v>11.436715447154473</v>
      </c>
      <c r="T53">
        <v>0</v>
      </c>
      <c r="U53">
        <v>51.763390053530323</v>
      </c>
      <c r="V53">
        <v>7.9919156181192674</v>
      </c>
      <c r="W53">
        <v>20.377198839667191</v>
      </c>
      <c r="X53">
        <v>43.184858325374087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6.2060327999999991</v>
      </c>
      <c r="AG53">
        <v>30.442756960000001</v>
      </c>
      <c r="AH53">
        <v>0</v>
      </c>
      <c r="AI53">
        <v>0</v>
      </c>
      <c r="AJ53">
        <v>0</v>
      </c>
      <c r="AK53">
        <v>11.285329999999998</v>
      </c>
      <c r="AL53">
        <v>2.0805600000000002</v>
      </c>
      <c r="AM53">
        <v>0</v>
      </c>
      <c r="AN53">
        <v>0</v>
      </c>
      <c r="AO53">
        <v>0</v>
      </c>
      <c r="AP53">
        <v>1.4065380000000001</v>
      </c>
      <c r="AQ53">
        <v>0</v>
      </c>
      <c r="AR53">
        <v>1.9395072000000002</v>
      </c>
      <c r="AS53">
        <v>4.2538452479999993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42.248035649735669</v>
      </c>
      <c r="BB53">
        <f t="shared" si="0"/>
        <v>968.47052413315487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511.2087813119698</v>
      </c>
      <c r="L54">
        <v>67.313713212273029</v>
      </c>
      <c r="M54">
        <v>62.777047145131938</v>
      </c>
      <c r="N54">
        <v>51.239900814503422</v>
      </c>
      <c r="O54">
        <v>72.308849063388521</v>
      </c>
      <c r="P54">
        <v>26.956293896282695</v>
      </c>
      <c r="Q54">
        <v>9.4670694927989967</v>
      </c>
      <c r="R54">
        <v>18.330605299999998</v>
      </c>
      <c r="S54">
        <v>11.436715447154473</v>
      </c>
      <c r="T54">
        <v>0</v>
      </c>
      <c r="U54">
        <v>51.763390053530323</v>
      </c>
      <c r="V54">
        <v>7.9919156181192674</v>
      </c>
      <c r="W54">
        <v>20.377198839667191</v>
      </c>
      <c r="X54">
        <v>43.184858325374087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6.2060327999999991</v>
      </c>
      <c r="AG54">
        <v>30.442756960000001</v>
      </c>
      <c r="AH54">
        <v>0</v>
      </c>
      <c r="AI54">
        <v>0</v>
      </c>
      <c r="AJ54">
        <v>0</v>
      </c>
      <c r="AK54">
        <v>11.285329999999998</v>
      </c>
      <c r="AL54">
        <v>2.0805600000000002</v>
      </c>
      <c r="AM54">
        <v>0</v>
      </c>
      <c r="AN54">
        <v>0</v>
      </c>
      <c r="AO54">
        <v>0</v>
      </c>
      <c r="AP54">
        <v>1.4065380000000001</v>
      </c>
      <c r="AQ54">
        <v>0</v>
      </c>
      <c r="AR54">
        <v>1.9395072000000002</v>
      </c>
      <c r="AS54">
        <v>4.2538452479999993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42.300383842912751</v>
      </c>
      <c r="BB54">
        <f t="shared" si="0"/>
        <v>969.67052488528088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511.2087813119698</v>
      </c>
      <c r="L55">
        <v>68.148611980797327</v>
      </c>
      <c r="M55">
        <v>62.777047145131938</v>
      </c>
      <c r="N55">
        <v>51.239900814503422</v>
      </c>
      <c r="O55">
        <v>72.308849063388521</v>
      </c>
      <c r="P55">
        <v>26.956293896282695</v>
      </c>
      <c r="Q55">
        <v>9.4670694927989967</v>
      </c>
      <c r="R55">
        <v>18.330605299999998</v>
      </c>
      <c r="S55">
        <v>11.436715447154473</v>
      </c>
      <c r="T55">
        <v>0</v>
      </c>
      <c r="U55">
        <v>51.763390053530323</v>
      </c>
      <c r="V55">
        <v>8.3154222577092511</v>
      </c>
      <c r="W55">
        <v>20.377198839667191</v>
      </c>
      <c r="X55">
        <v>43.184858325374087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6.2060327999999991</v>
      </c>
      <c r="AG55">
        <v>30.442756960000001</v>
      </c>
      <c r="AH55">
        <v>0</v>
      </c>
      <c r="AI55">
        <v>0</v>
      </c>
      <c r="AJ55">
        <v>0</v>
      </c>
      <c r="AK55">
        <v>11.285329999999998</v>
      </c>
      <c r="AL55">
        <v>2.0805600000000002</v>
      </c>
      <c r="AM55">
        <v>0</v>
      </c>
      <c r="AN55">
        <v>0</v>
      </c>
      <c r="AO55">
        <v>0</v>
      </c>
      <c r="AP55">
        <v>1.4065380000000001</v>
      </c>
      <c r="AQ55">
        <v>0</v>
      </c>
      <c r="AR55">
        <v>1.9395072000000002</v>
      </c>
      <c r="AS55">
        <v>3.5448710399999999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42.319170107254664</v>
      </c>
      <c r="BB55">
        <f t="shared" si="0"/>
        <v>970.1011698210533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511.2087813119698</v>
      </c>
      <c r="L56">
        <v>70.036895060867465</v>
      </c>
      <c r="M56">
        <v>62.777047145131938</v>
      </c>
      <c r="N56">
        <v>51.239900814503422</v>
      </c>
      <c r="O56">
        <v>72.308849063388521</v>
      </c>
      <c r="P56">
        <v>26.956293896282695</v>
      </c>
      <c r="Q56">
        <v>9.4670694927989967</v>
      </c>
      <c r="R56">
        <v>18.330605299999998</v>
      </c>
      <c r="S56">
        <v>11.436715447154473</v>
      </c>
      <c r="T56">
        <v>0</v>
      </c>
      <c r="U56">
        <v>51.763390053530323</v>
      </c>
      <c r="V56">
        <v>8.3154222577092511</v>
      </c>
      <c r="W56">
        <v>20.377198839667191</v>
      </c>
      <c r="X56">
        <v>43.184858325374087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6.2060327999999991</v>
      </c>
      <c r="AG56">
        <v>30.442756960000001</v>
      </c>
      <c r="AH56">
        <v>0</v>
      </c>
      <c r="AI56">
        <v>0</v>
      </c>
      <c r="AJ56">
        <v>0</v>
      </c>
      <c r="AK56">
        <v>11.285329999999998</v>
      </c>
      <c r="AL56">
        <v>2.0805600000000002</v>
      </c>
      <c r="AM56">
        <v>0</v>
      </c>
      <c r="AN56">
        <v>0</v>
      </c>
      <c r="AO56">
        <v>0</v>
      </c>
      <c r="AP56">
        <v>1.4065380000000001</v>
      </c>
      <c r="AQ56">
        <v>0</v>
      </c>
      <c r="AR56">
        <v>1.9395072000000002</v>
      </c>
      <c r="AS56">
        <v>2.3632473600000004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42.34870834720158</v>
      </c>
      <c r="BB56">
        <f t="shared" si="0"/>
        <v>970.7782909811765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511.2087813119698</v>
      </c>
      <c r="L57">
        <v>8.9962280124165179</v>
      </c>
      <c r="M57">
        <v>62.777047145131938</v>
      </c>
      <c r="N57">
        <v>51.239900814503422</v>
      </c>
      <c r="O57">
        <v>72.308849063388521</v>
      </c>
      <c r="P57">
        <v>26.956293896282695</v>
      </c>
      <c r="Q57">
        <v>9.4670694927989967</v>
      </c>
      <c r="R57">
        <v>18.330605299999998</v>
      </c>
      <c r="S57">
        <v>11.436715447154473</v>
      </c>
      <c r="T57">
        <v>0</v>
      </c>
      <c r="U57">
        <v>51.763390053530323</v>
      </c>
      <c r="V57">
        <v>8.3154222577092511</v>
      </c>
      <c r="W57">
        <v>20.377198839667191</v>
      </c>
      <c r="X57">
        <v>43.184858325374087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6.2060327999999991</v>
      </c>
      <c r="AG57">
        <v>30.442756960000001</v>
      </c>
      <c r="AH57">
        <v>0</v>
      </c>
      <c r="AI57">
        <v>0</v>
      </c>
      <c r="AJ57">
        <v>0</v>
      </c>
      <c r="AK57">
        <v>11.285329999999998</v>
      </c>
      <c r="AL57">
        <v>2.0805600000000002</v>
      </c>
      <c r="AM57">
        <v>0</v>
      </c>
      <c r="AN57">
        <v>0</v>
      </c>
      <c r="AO57">
        <v>0</v>
      </c>
      <c r="AP57">
        <v>3.3756912000000003</v>
      </c>
      <c r="AQ57">
        <v>0</v>
      </c>
      <c r="AR57">
        <v>1.4546304000000001</v>
      </c>
      <c r="AS57">
        <v>2.3632473600000004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39.859251613376344</v>
      </c>
      <c r="BB57">
        <f t="shared" si="0"/>
        <v>913.71135706655082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511.2087813119698</v>
      </c>
      <c r="L58">
        <v>8.996188455190449</v>
      </c>
      <c r="M58">
        <v>62.777047145131938</v>
      </c>
      <c r="N58">
        <v>51.239900814503422</v>
      </c>
      <c r="O58">
        <v>72.308849063388521</v>
      </c>
      <c r="P58">
        <v>26.956293896282695</v>
      </c>
      <c r="Q58">
        <v>9.4670694927989967</v>
      </c>
      <c r="R58">
        <v>18.330605299999998</v>
      </c>
      <c r="S58">
        <v>11.436715447154473</v>
      </c>
      <c r="T58">
        <v>1.0436145952109463E-2</v>
      </c>
      <c r="U58">
        <v>51.763390053530323</v>
      </c>
      <c r="V58">
        <v>8.3154222577092511</v>
      </c>
      <c r="W58">
        <v>20.377198839667191</v>
      </c>
      <c r="X58">
        <v>43.184858325374087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6.2060327999999991</v>
      </c>
      <c r="AG58">
        <v>30.442756960000001</v>
      </c>
      <c r="AH58">
        <v>0</v>
      </c>
      <c r="AI58">
        <v>0</v>
      </c>
      <c r="AJ58">
        <v>0</v>
      </c>
      <c r="AK58">
        <v>11.285329999999998</v>
      </c>
      <c r="AL58">
        <v>2.0805600000000002</v>
      </c>
      <c r="AM58">
        <v>0</v>
      </c>
      <c r="AN58">
        <v>0</v>
      </c>
      <c r="AO58">
        <v>0</v>
      </c>
      <c r="AP58">
        <v>3.3756912000000003</v>
      </c>
      <c r="AQ58">
        <v>0</v>
      </c>
      <c r="AR58">
        <v>1.4546304000000001</v>
      </c>
      <c r="AS58">
        <v>2.3632473600000004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39.859686105836403</v>
      </c>
      <c r="BB58">
        <f t="shared" si="0"/>
        <v>913.72131916281683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511.2087813119698</v>
      </c>
      <c r="L59">
        <v>8.996188455190449</v>
      </c>
      <c r="M59">
        <v>62.777047145131938</v>
      </c>
      <c r="N59">
        <v>51.239900814503422</v>
      </c>
      <c r="O59">
        <v>72.308849063388521</v>
      </c>
      <c r="P59">
        <v>26.956293896282695</v>
      </c>
      <c r="Q59">
        <v>9.4670694927989967</v>
      </c>
      <c r="R59">
        <v>18.330605299999998</v>
      </c>
      <c r="S59">
        <v>11.436715447154473</v>
      </c>
      <c r="T59">
        <v>0</v>
      </c>
      <c r="U59">
        <v>51.763390053530323</v>
      </c>
      <c r="V59">
        <v>8.3154222577092511</v>
      </c>
      <c r="W59">
        <v>20.377198839667191</v>
      </c>
      <c r="X59">
        <v>43.184858325374087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6.2060327999999991</v>
      </c>
      <c r="AG59">
        <v>30.442756960000001</v>
      </c>
      <c r="AH59">
        <v>0</v>
      </c>
      <c r="AI59">
        <v>0</v>
      </c>
      <c r="AJ59">
        <v>0</v>
      </c>
      <c r="AK59">
        <v>11.285329999999998</v>
      </c>
      <c r="AL59">
        <v>2.0805600000000002</v>
      </c>
      <c r="AM59">
        <v>0</v>
      </c>
      <c r="AN59">
        <v>0</v>
      </c>
      <c r="AO59">
        <v>0</v>
      </c>
      <c r="AP59">
        <v>3.3756912000000003</v>
      </c>
      <c r="AQ59">
        <v>0</v>
      </c>
      <c r="AR59">
        <v>1.4546304000000001</v>
      </c>
      <c r="AS59">
        <v>3.5448710399999999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39.908641952684292</v>
      </c>
      <c r="BB59">
        <f t="shared" si="0"/>
        <v>914.84355085001687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511.2087813119698</v>
      </c>
      <c r="L60">
        <v>8.996188455190449</v>
      </c>
      <c r="M60">
        <v>62.777047145131938</v>
      </c>
      <c r="N60">
        <v>51.239900814503422</v>
      </c>
      <c r="O60">
        <v>72.308849063388521</v>
      </c>
      <c r="P60">
        <v>26.956293896282695</v>
      </c>
      <c r="Q60">
        <v>9.4670694927989967</v>
      </c>
      <c r="R60">
        <v>18.330605299999998</v>
      </c>
      <c r="S60">
        <v>11.436715447154473</v>
      </c>
      <c r="T60">
        <v>0</v>
      </c>
      <c r="U60">
        <v>51.763390053530323</v>
      </c>
      <c r="V60">
        <v>8.3154222577092511</v>
      </c>
      <c r="W60">
        <v>20.377198839667191</v>
      </c>
      <c r="X60">
        <v>43.184858325374087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6.2060327999999991</v>
      </c>
      <c r="AG60">
        <v>30.442756960000001</v>
      </c>
      <c r="AH60">
        <v>0</v>
      </c>
      <c r="AI60">
        <v>0</v>
      </c>
      <c r="AJ60">
        <v>0</v>
      </c>
      <c r="AK60">
        <v>11.285329999999998</v>
      </c>
      <c r="AL60">
        <v>2.0805600000000002</v>
      </c>
      <c r="AM60">
        <v>0</v>
      </c>
      <c r="AN60">
        <v>0</v>
      </c>
      <c r="AO60">
        <v>0</v>
      </c>
      <c r="AP60">
        <v>1.4065380000000001</v>
      </c>
      <c r="AQ60">
        <v>0</v>
      </c>
      <c r="AR60">
        <v>1.4546304000000001</v>
      </c>
      <c r="AS60">
        <v>3.5448710399999999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39.826331041484295</v>
      </c>
      <c r="BB60">
        <f t="shared" si="0"/>
        <v>912.95670856121683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511.2087813119698</v>
      </c>
      <c r="L61">
        <v>8.996188455190449</v>
      </c>
      <c r="M61">
        <v>62.777047145131938</v>
      </c>
      <c r="N61">
        <v>51.239900814503422</v>
      </c>
      <c r="O61">
        <v>72.308849063388521</v>
      </c>
      <c r="P61">
        <v>26.956293896282695</v>
      </c>
      <c r="Q61">
        <v>9.4670694927989967</v>
      </c>
      <c r="R61">
        <v>18.330605299999998</v>
      </c>
      <c r="S61">
        <v>11.436715447154473</v>
      </c>
      <c r="T61">
        <v>0</v>
      </c>
      <c r="U61">
        <v>51.763390053530323</v>
      </c>
      <c r="V61">
        <v>7.9919156181192674</v>
      </c>
      <c r="W61">
        <v>20.377198839667191</v>
      </c>
      <c r="X61">
        <v>43.184858325374087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6.2060327999999991</v>
      </c>
      <c r="AG61">
        <v>30.442756960000001</v>
      </c>
      <c r="AH61">
        <v>0</v>
      </c>
      <c r="AI61">
        <v>0</v>
      </c>
      <c r="AJ61">
        <v>0</v>
      </c>
      <c r="AK61">
        <v>11.285329999999998</v>
      </c>
      <c r="AL61">
        <v>9.5358999999999998</v>
      </c>
      <c r="AM61">
        <v>0</v>
      </c>
      <c r="AN61">
        <v>0</v>
      </c>
      <c r="AO61">
        <v>0</v>
      </c>
      <c r="AP61">
        <v>1.4065380000000001</v>
      </c>
      <c r="AQ61">
        <v>0</v>
      </c>
      <c r="AR61">
        <v>1.4546304000000001</v>
      </c>
      <c r="AS61">
        <v>3.5448710399999999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40.124441916716599</v>
      </c>
      <c r="BB61">
        <f t="shared" si="0"/>
        <v>919.79043104639459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511.2087813119698</v>
      </c>
      <c r="L62">
        <v>8.996188455190449</v>
      </c>
      <c r="M62">
        <v>62.777047145131938</v>
      </c>
      <c r="N62">
        <v>51.239900814503422</v>
      </c>
      <c r="O62">
        <v>72.308849063388521</v>
      </c>
      <c r="P62">
        <v>26.956293896282695</v>
      </c>
      <c r="Q62">
        <v>9.4670694927989967</v>
      </c>
      <c r="R62">
        <v>18.330605299999998</v>
      </c>
      <c r="S62">
        <v>11.436715447154473</v>
      </c>
      <c r="T62">
        <v>0</v>
      </c>
      <c r="U62">
        <v>51.763390053530323</v>
      </c>
      <c r="V62">
        <v>7.9919156181192674</v>
      </c>
      <c r="W62">
        <v>20.377198839667191</v>
      </c>
      <c r="X62">
        <v>43.184858325374087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6.2060327999999991</v>
      </c>
      <c r="AG62">
        <v>30.442756960000001</v>
      </c>
      <c r="AH62">
        <v>0</v>
      </c>
      <c r="AI62">
        <v>0</v>
      </c>
      <c r="AJ62">
        <v>0</v>
      </c>
      <c r="AK62">
        <v>11.285329999999998</v>
      </c>
      <c r="AL62">
        <v>29.908049999999996</v>
      </c>
      <c r="AM62">
        <v>0</v>
      </c>
      <c r="AN62">
        <v>0</v>
      </c>
      <c r="AO62">
        <v>0</v>
      </c>
      <c r="AP62">
        <v>1.4065380000000001</v>
      </c>
      <c r="AQ62">
        <v>0</v>
      </c>
      <c r="AR62">
        <v>1.4546304000000001</v>
      </c>
      <c r="AS62">
        <v>3.5448710399999999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40.975997339091812</v>
      </c>
      <c r="BB62">
        <f t="shared" si="0"/>
        <v>939.31102562401941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511.2087813119698</v>
      </c>
      <c r="L63">
        <v>8.996188455190449</v>
      </c>
      <c r="M63">
        <v>62.777047145131938</v>
      </c>
      <c r="N63">
        <v>51.239900814503422</v>
      </c>
      <c r="O63">
        <v>72.308849063388521</v>
      </c>
      <c r="P63">
        <v>26.956293896282695</v>
      </c>
      <c r="Q63">
        <v>9.4670694927989967</v>
      </c>
      <c r="R63">
        <v>18.330605299999998</v>
      </c>
      <c r="S63">
        <v>11.436715447154473</v>
      </c>
      <c r="T63">
        <v>0</v>
      </c>
      <c r="U63">
        <v>51.763390053530323</v>
      </c>
      <c r="V63">
        <v>7.9919156181192674</v>
      </c>
      <c r="W63">
        <v>20.377198839667191</v>
      </c>
      <c r="X63">
        <v>43.184858325374087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6.2060327999999991</v>
      </c>
      <c r="AG63">
        <v>30.442756960000001</v>
      </c>
      <c r="AH63">
        <v>0</v>
      </c>
      <c r="AI63">
        <v>0</v>
      </c>
      <c r="AJ63">
        <v>0</v>
      </c>
      <c r="AK63">
        <v>11.285329999999998</v>
      </c>
      <c r="AL63">
        <v>29.908049999999996</v>
      </c>
      <c r="AM63">
        <v>0</v>
      </c>
      <c r="AN63">
        <v>0</v>
      </c>
      <c r="AO63">
        <v>0</v>
      </c>
      <c r="AP63">
        <v>1.4065380000000001</v>
      </c>
      <c r="AQ63">
        <v>0</v>
      </c>
      <c r="AR63">
        <v>1.4546304000000001</v>
      </c>
      <c r="AS63">
        <v>3.5448710399999999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40.975997339091812</v>
      </c>
      <c r="BB63">
        <f t="shared" si="0"/>
        <v>939.31102562401941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511.2087813119698</v>
      </c>
      <c r="L64">
        <v>8.996205909253586</v>
      </c>
      <c r="M64">
        <v>62.777047145131938</v>
      </c>
      <c r="N64">
        <v>51.239900814503422</v>
      </c>
      <c r="O64">
        <v>72.308849063388521</v>
      </c>
      <c r="P64">
        <v>26.956293896282695</v>
      </c>
      <c r="Q64">
        <v>9.4670694927989967</v>
      </c>
      <c r="R64">
        <v>18.330605299999998</v>
      </c>
      <c r="S64">
        <v>11.436715447154473</v>
      </c>
      <c r="T64">
        <v>0</v>
      </c>
      <c r="U64">
        <v>51.763390053530323</v>
      </c>
      <c r="V64">
        <v>7.9919156181192674</v>
      </c>
      <c r="W64">
        <v>20.377198839667191</v>
      </c>
      <c r="X64">
        <v>43.184858325374087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6.2060327999999991</v>
      </c>
      <c r="AG64">
        <v>30.442756960000001</v>
      </c>
      <c r="AH64">
        <v>0</v>
      </c>
      <c r="AI64">
        <v>0</v>
      </c>
      <c r="AJ64">
        <v>0</v>
      </c>
      <c r="AK64">
        <v>11.285329999999998</v>
      </c>
      <c r="AL64">
        <v>29.908049999999996</v>
      </c>
      <c r="AM64">
        <v>0</v>
      </c>
      <c r="AN64">
        <v>0</v>
      </c>
      <c r="AO64">
        <v>0</v>
      </c>
      <c r="AP64">
        <v>1.4065380000000001</v>
      </c>
      <c r="AQ64">
        <v>0</v>
      </c>
      <c r="AR64">
        <v>1.4546304000000001</v>
      </c>
      <c r="AS64">
        <v>3.5448710399999999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40.97599806867165</v>
      </c>
      <c r="BB64">
        <f t="shared" si="0"/>
        <v>939.31104234850272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511.2087813119698</v>
      </c>
      <c r="L65">
        <v>8.996205909253586</v>
      </c>
      <c r="M65">
        <v>62.777047145131938</v>
      </c>
      <c r="N65">
        <v>51.239900814503422</v>
      </c>
      <c r="O65">
        <v>72.308849063388521</v>
      </c>
      <c r="P65">
        <v>26.956293896282695</v>
      </c>
      <c r="Q65">
        <v>9.4670694927989967</v>
      </c>
      <c r="R65">
        <v>18.330605299999998</v>
      </c>
      <c r="S65">
        <v>11.436715447154473</v>
      </c>
      <c r="T65">
        <v>0</v>
      </c>
      <c r="U65">
        <v>51.763390053530323</v>
      </c>
      <c r="V65">
        <v>7.9919156181192674</v>
      </c>
      <c r="W65">
        <v>20.377198839667191</v>
      </c>
      <c r="X65">
        <v>43.184858325374087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6.2060327999999991</v>
      </c>
      <c r="AG65">
        <v>30.442756960000001</v>
      </c>
      <c r="AH65">
        <v>0</v>
      </c>
      <c r="AI65">
        <v>0</v>
      </c>
      <c r="AJ65">
        <v>0</v>
      </c>
      <c r="AK65">
        <v>11.285329999999998</v>
      </c>
      <c r="AL65">
        <v>29.908049999999996</v>
      </c>
      <c r="AM65">
        <v>0</v>
      </c>
      <c r="AN65">
        <v>0</v>
      </c>
      <c r="AO65">
        <v>0</v>
      </c>
      <c r="AP65">
        <v>1.4065380000000001</v>
      </c>
      <c r="AQ65">
        <v>0</v>
      </c>
      <c r="AR65">
        <v>1.4546304000000001</v>
      </c>
      <c r="AS65">
        <v>3.5448710399999999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40.97599806867165</v>
      </c>
      <c r="BB65">
        <f t="shared" si="0"/>
        <v>939.31104234850272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511.2087813119698</v>
      </c>
      <c r="L66">
        <v>8.9962087323138498</v>
      </c>
      <c r="M66">
        <v>62.777047145131938</v>
      </c>
      <c r="N66">
        <v>51.239900814503422</v>
      </c>
      <c r="O66">
        <v>72.308849063388521</v>
      </c>
      <c r="P66">
        <v>26.956293896282695</v>
      </c>
      <c r="Q66">
        <v>9.4649085654008438</v>
      </c>
      <c r="R66">
        <v>18.330605299999998</v>
      </c>
      <c r="S66">
        <v>11.43876659528908</v>
      </c>
      <c r="T66">
        <v>0</v>
      </c>
      <c r="U66">
        <v>51.763390053530323</v>
      </c>
      <c r="V66">
        <v>7.9919156181192674</v>
      </c>
      <c r="W66">
        <v>20.377198839667191</v>
      </c>
      <c r="X66">
        <v>43.184858325374087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6.2060327999999991</v>
      </c>
      <c r="AG66">
        <v>30.442756960000001</v>
      </c>
      <c r="AH66">
        <v>0</v>
      </c>
      <c r="AI66">
        <v>0</v>
      </c>
      <c r="AJ66">
        <v>0</v>
      </c>
      <c r="AK66">
        <v>11.285329999999998</v>
      </c>
      <c r="AL66">
        <v>9.5358999999999998</v>
      </c>
      <c r="AM66">
        <v>0</v>
      </c>
      <c r="AN66">
        <v>0</v>
      </c>
      <c r="AO66">
        <v>0</v>
      </c>
      <c r="AP66">
        <v>1.4065380000000001</v>
      </c>
      <c r="AQ66">
        <v>10.951683600000001</v>
      </c>
      <c r="AR66">
        <v>1.4546304000000001</v>
      </c>
      <c r="AS66">
        <v>3.5448710399999999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40.582218815092645</v>
      </c>
      <c r="BB66">
        <f t="shared" si="0"/>
        <v>930.28424824587842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511.2087813119698</v>
      </c>
      <c r="L67">
        <v>8.9961386000834942</v>
      </c>
      <c r="M67">
        <v>62.777047145131938</v>
      </c>
      <c r="N67">
        <v>51.239900814503422</v>
      </c>
      <c r="O67">
        <v>72.308849063388521</v>
      </c>
      <c r="P67">
        <v>26.956293896282695</v>
      </c>
      <c r="Q67">
        <v>9.3947776119403006</v>
      </c>
      <c r="R67">
        <v>18.330605299999998</v>
      </c>
      <c r="S67">
        <v>11.444371233427081</v>
      </c>
      <c r="T67">
        <v>0</v>
      </c>
      <c r="U67">
        <v>51.763390053530323</v>
      </c>
      <c r="V67">
        <v>7.9637945005753741</v>
      </c>
      <c r="W67">
        <v>20.377198839667191</v>
      </c>
      <c r="X67">
        <v>43.184858325374087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6.2060327999999991</v>
      </c>
      <c r="AG67">
        <v>30.442756960000001</v>
      </c>
      <c r="AH67">
        <v>0</v>
      </c>
      <c r="AI67">
        <v>0</v>
      </c>
      <c r="AJ67">
        <v>0</v>
      </c>
      <c r="AK67">
        <v>11.285329999999998</v>
      </c>
      <c r="AL67">
        <v>2.0805600000000002</v>
      </c>
      <c r="AM67">
        <v>0</v>
      </c>
      <c r="AN67">
        <v>0</v>
      </c>
      <c r="AO67">
        <v>0</v>
      </c>
      <c r="AP67">
        <v>1.4065380000000001</v>
      </c>
      <c r="AQ67">
        <v>21.903367200000002</v>
      </c>
      <c r="AR67">
        <v>1.4546304000000001</v>
      </c>
      <c r="AS67">
        <v>3.5448710399999999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40.724489812029461</v>
      </c>
      <c r="BB67">
        <f t="shared" si="0"/>
        <v>933.5456032838448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511.2087813119698</v>
      </c>
      <c r="L68">
        <v>8.9961219003089266</v>
      </c>
      <c r="M68">
        <v>62.777047145131938</v>
      </c>
      <c r="N68">
        <v>51.239900814503422</v>
      </c>
      <c r="O68">
        <v>72.308849063388521</v>
      </c>
      <c r="P68">
        <v>26.956293896282695</v>
      </c>
      <c r="Q68">
        <v>9.4667859222702031</v>
      </c>
      <c r="R68">
        <v>18.330605299999998</v>
      </c>
      <c r="S68">
        <v>11.444371233427081</v>
      </c>
      <c r="T68">
        <v>0</v>
      </c>
      <c r="U68">
        <v>51.763390053530323</v>
      </c>
      <c r="V68">
        <v>7.9637945005753741</v>
      </c>
      <c r="W68">
        <v>20.377198839667191</v>
      </c>
      <c r="X68">
        <v>43.184858325374087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7.3012070399999995</v>
      </c>
      <c r="AF68">
        <v>6.2060327999999991</v>
      </c>
      <c r="AG68">
        <v>30.442756960000001</v>
      </c>
      <c r="AH68">
        <v>0</v>
      </c>
      <c r="AI68">
        <v>0</v>
      </c>
      <c r="AJ68">
        <v>0</v>
      </c>
      <c r="AK68">
        <v>11.285329999999998</v>
      </c>
      <c r="AL68">
        <v>2.0805600000000002</v>
      </c>
      <c r="AM68">
        <v>0</v>
      </c>
      <c r="AN68">
        <v>0</v>
      </c>
      <c r="AO68">
        <v>0</v>
      </c>
      <c r="AP68">
        <v>1.4065380000000001</v>
      </c>
      <c r="AQ68">
        <v>32.855050799999994</v>
      </c>
      <c r="AR68">
        <v>1.4546304000000001</v>
      </c>
      <c r="AS68">
        <v>3.5448710399999999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41.490470086129676</v>
      </c>
      <c r="BB68">
        <f t="shared" ref="BB68:BB99" si="1">SUM(B68:AZ68)-BA68</f>
        <v>951.1045052602999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511.2087813119698</v>
      </c>
      <c r="L69">
        <v>8.9961219003089266</v>
      </c>
      <c r="M69">
        <v>62.777047145131938</v>
      </c>
      <c r="N69">
        <v>51.239900814503422</v>
      </c>
      <c r="O69">
        <v>72.308849063388521</v>
      </c>
      <c r="P69">
        <v>26.956293896282695</v>
      </c>
      <c r="Q69">
        <v>9.4667859222702031</v>
      </c>
      <c r="R69">
        <v>18.330605299999998</v>
      </c>
      <c r="S69">
        <v>11.444371233427081</v>
      </c>
      <c r="T69">
        <v>0</v>
      </c>
      <c r="U69">
        <v>51.763390053530323</v>
      </c>
      <c r="V69">
        <v>7.9637945005753741</v>
      </c>
      <c r="W69">
        <v>20.377198839667191</v>
      </c>
      <c r="X69">
        <v>43.184858325374087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7.3012070399999995</v>
      </c>
      <c r="AF69">
        <v>12.412065599999998</v>
      </c>
      <c r="AG69">
        <v>30.442756960000001</v>
      </c>
      <c r="AH69">
        <v>1.5547684899999998</v>
      </c>
      <c r="AI69">
        <v>0</v>
      </c>
      <c r="AJ69">
        <v>0</v>
      </c>
      <c r="AK69">
        <v>11.285329999999998</v>
      </c>
      <c r="AL69">
        <v>2.0805600000000002</v>
      </c>
      <c r="AM69">
        <v>0</v>
      </c>
      <c r="AN69">
        <v>0</v>
      </c>
      <c r="AO69">
        <v>0</v>
      </c>
      <c r="AP69">
        <v>1.4065380000000001</v>
      </c>
      <c r="AQ69">
        <v>42.565248000000004</v>
      </c>
      <c r="AR69">
        <v>0.96975359999999999</v>
      </c>
      <c r="AS69">
        <v>3.5448710399999999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42.200489428729668</v>
      </c>
      <c r="BB69">
        <f t="shared" si="1"/>
        <v>967.38060760769986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511.2087813119698</v>
      </c>
      <c r="L70">
        <v>8.9961219003089266</v>
      </c>
      <c r="M70">
        <v>62.777047145131938</v>
      </c>
      <c r="N70">
        <v>51.239900814503422</v>
      </c>
      <c r="O70">
        <v>72.308849063388521</v>
      </c>
      <c r="P70">
        <v>26.956293896282695</v>
      </c>
      <c r="Q70">
        <v>9.4667859222702031</v>
      </c>
      <c r="R70">
        <v>18.330605299999998</v>
      </c>
      <c r="S70">
        <v>11.444371233427081</v>
      </c>
      <c r="T70">
        <v>0</v>
      </c>
      <c r="U70">
        <v>51.763390053530323</v>
      </c>
      <c r="V70">
        <v>7.9637945005753741</v>
      </c>
      <c r="W70">
        <v>20.377198839667191</v>
      </c>
      <c r="X70">
        <v>43.184858325374087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0.58712650000000011</v>
      </c>
      <c r="AE70">
        <v>7.3012070399999995</v>
      </c>
      <c r="AF70">
        <v>12.412065599999998</v>
      </c>
      <c r="AG70">
        <v>30.442756960000001</v>
      </c>
      <c r="AH70">
        <v>8.4041540000000001</v>
      </c>
      <c r="AI70">
        <v>0</v>
      </c>
      <c r="AJ70">
        <v>0</v>
      </c>
      <c r="AK70">
        <v>11.285329999999998</v>
      </c>
      <c r="AL70">
        <v>2.0805600000000002</v>
      </c>
      <c r="AM70">
        <v>0</v>
      </c>
      <c r="AN70">
        <v>0</v>
      </c>
      <c r="AO70">
        <v>0</v>
      </c>
      <c r="AP70">
        <v>1.4065380000000001</v>
      </c>
      <c r="AQ70">
        <v>43.806734400000003</v>
      </c>
      <c r="AR70">
        <v>0.96975359999999999</v>
      </c>
      <c r="AS70">
        <v>3.5448710399999999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42.563229587929669</v>
      </c>
      <c r="BB70">
        <f t="shared" si="1"/>
        <v>975.69586585849981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511.2087813119698</v>
      </c>
      <c r="L71">
        <v>8.9961219003089266</v>
      </c>
      <c r="M71">
        <v>62.777047145131938</v>
      </c>
      <c r="N71">
        <v>51.239900814503422</v>
      </c>
      <c r="O71">
        <v>72.308849063388521</v>
      </c>
      <c r="P71">
        <v>26.956293896282695</v>
      </c>
      <c r="Q71">
        <v>9.4667859222702031</v>
      </c>
      <c r="R71">
        <v>18.330605299999998</v>
      </c>
      <c r="S71">
        <v>11.444371233427081</v>
      </c>
      <c r="T71">
        <v>0</v>
      </c>
      <c r="U71">
        <v>51.763390053530323</v>
      </c>
      <c r="V71">
        <v>7.9637945005753741</v>
      </c>
      <c r="W71">
        <v>20.377198839667191</v>
      </c>
      <c r="X71">
        <v>43.184858325374087</v>
      </c>
      <c r="Y71">
        <v>0</v>
      </c>
      <c r="Z71">
        <v>0</v>
      </c>
      <c r="AA71">
        <v>1.7348399999999999</v>
      </c>
      <c r="AB71">
        <v>0</v>
      </c>
      <c r="AC71">
        <v>0</v>
      </c>
      <c r="AD71">
        <v>4.0511728499999995</v>
      </c>
      <c r="AE71">
        <v>14.602414079999999</v>
      </c>
      <c r="AF71">
        <v>12.412065599999998</v>
      </c>
      <c r="AG71">
        <v>30.442756960000001</v>
      </c>
      <c r="AH71">
        <v>16.808308</v>
      </c>
      <c r="AI71">
        <v>0</v>
      </c>
      <c r="AJ71">
        <v>0</v>
      </c>
      <c r="AK71">
        <v>11.285329999999998</v>
      </c>
      <c r="AL71">
        <v>2.0805600000000002</v>
      </c>
      <c r="AM71">
        <v>1.1837335999999998</v>
      </c>
      <c r="AN71">
        <v>0</v>
      </c>
      <c r="AO71">
        <v>0</v>
      </c>
      <c r="AP71">
        <v>3.3756912000000003</v>
      </c>
      <c r="AQ71">
        <v>43.806734400000003</v>
      </c>
      <c r="AR71">
        <v>0.96975359999999999</v>
      </c>
      <c r="AS71">
        <v>2.3632473600000004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43.519425639429663</v>
      </c>
      <c r="BB71">
        <f t="shared" si="1"/>
        <v>997.61518031700018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511.2087813119698</v>
      </c>
      <c r="L72">
        <v>8.9961219003089266</v>
      </c>
      <c r="M72">
        <v>62.777047145131938</v>
      </c>
      <c r="N72">
        <v>51.239900814503422</v>
      </c>
      <c r="O72">
        <v>72.308849063388521</v>
      </c>
      <c r="P72">
        <v>26.956293896282695</v>
      </c>
      <c r="Q72">
        <v>9.4667859222702031</v>
      </c>
      <c r="R72">
        <v>18.330605299999998</v>
      </c>
      <c r="S72">
        <v>11.444371233427081</v>
      </c>
      <c r="T72">
        <v>0</v>
      </c>
      <c r="U72">
        <v>51.763390053530323</v>
      </c>
      <c r="V72">
        <v>7.9637945005753741</v>
      </c>
      <c r="W72">
        <v>20.377198839667191</v>
      </c>
      <c r="X72">
        <v>43.184858325374087</v>
      </c>
      <c r="Y72">
        <v>0</v>
      </c>
      <c r="Z72">
        <v>0.48311999999999999</v>
      </c>
      <c r="AA72">
        <v>3.4696799999999999</v>
      </c>
      <c r="AB72">
        <v>5.3378316000000003</v>
      </c>
      <c r="AC72">
        <v>4.3027745039999994</v>
      </c>
      <c r="AD72">
        <v>8.102345699999999</v>
      </c>
      <c r="AE72">
        <v>14.602414079999999</v>
      </c>
      <c r="AF72">
        <v>12.412065599999998</v>
      </c>
      <c r="AG72">
        <v>30.442756960000001</v>
      </c>
      <c r="AH72">
        <v>29.414538999999998</v>
      </c>
      <c r="AI72">
        <v>0</v>
      </c>
      <c r="AJ72">
        <v>0</v>
      </c>
      <c r="AK72">
        <v>11.285329999999998</v>
      </c>
      <c r="AL72">
        <v>2.0805600000000002</v>
      </c>
      <c r="AM72">
        <v>1.7756004000000001</v>
      </c>
      <c r="AN72">
        <v>0</v>
      </c>
      <c r="AO72">
        <v>0</v>
      </c>
      <c r="AP72">
        <v>3.3756912000000003</v>
      </c>
      <c r="AQ72">
        <v>43.806734400000003</v>
      </c>
      <c r="AR72">
        <v>0.96975359999999999</v>
      </c>
      <c r="AS72">
        <v>2.3632473600000004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44.736133673329668</v>
      </c>
      <c r="BB72">
        <f t="shared" si="1"/>
        <v>1025.5063090371002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511.2087813119698</v>
      </c>
      <c r="L73">
        <v>8.9961219003089266</v>
      </c>
      <c r="M73">
        <v>62.777047145131938</v>
      </c>
      <c r="N73">
        <v>51.239900814503422</v>
      </c>
      <c r="O73">
        <v>72.308849063388521</v>
      </c>
      <c r="P73">
        <v>26.956293896282695</v>
      </c>
      <c r="Q73">
        <v>9.4667859222702031</v>
      </c>
      <c r="R73">
        <v>18.330605299999998</v>
      </c>
      <c r="S73">
        <v>11.444371233427081</v>
      </c>
      <c r="T73">
        <v>0</v>
      </c>
      <c r="U73">
        <v>51.763390053530323</v>
      </c>
      <c r="V73">
        <v>7.9637945005753741</v>
      </c>
      <c r="W73">
        <v>20.377198839667191</v>
      </c>
      <c r="X73">
        <v>43.184858325374087</v>
      </c>
      <c r="Y73">
        <v>0</v>
      </c>
      <c r="Z73">
        <v>3.1402800000000006</v>
      </c>
      <c r="AA73">
        <v>6.1413336000000021</v>
      </c>
      <c r="AB73">
        <v>7.7102011999999993</v>
      </c>
      <c r="AC73">
        <v>8.6055490079999988</v>
      </c>
      <c r="AD73">
        <v>12.153518549999998</v>
      </c>
      <c r="AE73">
        <v>21.9606618</v>
      </c>
      <c r="AF73">
        <v>12.412065599999998</v>
      </c>
      <c r="AG73">
        <v>30.442756960000001</v>
      </c>
      <c r="AH73">
        <v>48.323885499999996</v>
      </c>
      <c r="AI73">
        <v>1.6979486999999998</v>
      </c>
      <c r="AJ73">
        <v>0</v>
      </c>
      <c r="AK73">
        <v>11.285329999999998</v>
      </c>
      <c r="AL73">
        <v>2.0805600000000002</v>
      </c>
      <c r="AM73">
        <v>4.1430676000000002</v>
      </c>
      <c r="AN73">
        <v>0</v>
      </c>
      <c r="AO73">
        <v>0</v>
      </c>
      <c r="AP73">
        <v>3.3756912000000003</v>
      </c>
      <c r="AQ73">
        <v>43.806734400000003</v>
      </c>
      <c r="AR73">
        <v>0.96975359999999999</v>
      </c>
      <c r="AS73">
        <v>2.3632473600000004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46.675157559129666</v>
      </c>
      <c r="BB73">
        <f t="shared" si="1"/>
        <v>1069.9554258253002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511.2087813119698</v>
      </c>
      <c r="L74">
        <v>8.9961219003089266</v>
      </c>
      <c r="M74">
        <v>62.777047145131938</v>
      </c>
      <c r="N74">
        <v>51.239900814503422</v>
      </c>
      <c r="O74">
        <v>72.308849063388521</v>
      </c>
      <c r="P74">
        <v>26.956293896282695</v>
      </c>
      <c r="Q74">
        <v>9.4667859222702031</v>
      </c>
      <c r="R74">
        <v>18.330605299999998</v>
      </c>
      <c r="S74">
        <v>11.444371233427081</v>
      </c>
      <c r="T74">
        <v>0</v>
      </c>
      <c r="U74">
        <v>51.763390053530323</v>
      </c>
      <c r="V74">
        <v>7.9637945005753741</v>
      </c>
      <c r="W74">
        <v>20.377198839667191</v>
      </c>
      <c r="X74">
        <v>43.184858325374087</v>
      </c>
      <c r="Y74">
        <v>0</v>
      </c>
      <c r="Z74">
        <v>5.7491279999999989</v>
      </c>
      <c r="AA74">
        <v>6.1704789120000001</v>
      </c>
      <c r="AB74">
        <v>17.579258736000003</v>
      </c>
      <c r="AC74">
        <v>12.921344980600001</v>
      </c>
      <c r="AD74">
        <v>16.204691400000002</v>
      </c>
      <c r="AE74">
        <v>21.9789148176</v>
      </c>
      <c r="AF74">
        <v>20.893643760000007</v>
      </c>
      <c r="AG74">
        <v>30.442756960000001</v>
      </c>
      <c r="AH74">
        <v>62.274781140000002</v>
      </c>
      <c r="AI74">
        <v>7.3577776999999989</v>
      </c>
      <c r="AJ74">
        <v>0</v>
      </c>
      <c r="AK74">
        <v>11.285329999999998</v>
      </c>
      <c r="AL74">
        <v>2.0805600000000002</v>
      </c>
      <c r="AM74">
        <v>7.0313775840000003</v>
      </c>
      <c r="AN74">
        <v>0</v>
      </c>
      <c r="AO74">
        <v>0</v>
      </c>
      <c r="AP74">
        <v>1.5753225600000003</v>
      </c>
      <c r="AQ74">
        <v>43.806734400000003</v>
      </c>
      <c r="AR74">
        <v>1.4546304000000001</v>
      </c>
      <c r="AS74">
        <v>2.3632473600000004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48.788457398829692</v>
      </c>
      <c r="BB74">
        <f t="shared" si="1"/>
        <v>1118.3995196178003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511.2087813119698</v>
      </c>
      <c r="L75">
        <v>8.9961219003089266</v>
      </c>
      <c r="M75">
        <v>62.777047145131938</v>
      </c>
      <c r="N75">
        <v>51.239900814503422</v>
      </c>
      <c r="O75">
        <v>72.308849063388521</v>
      </c>
      <c r="P75">
        <v>26.956293896282695</v>
      </c>
      <c r="Q75">
        <v>6.1368737583254038</v>
      </c>
      <c r="R75">
        <v>18.330605299999998</v>
      </c>
      <c r="S75">
        <v>11.444371233427081</v>
      </c>
      <c r="T75">
        <v>0</v>
      </c>
      <c r="U75">
        <v>51.763390053530323</v>
      </c>
      <c r="V75">
        <v>7.9637945005753741</v>
      </c>
      <c r="W75">
        <v>20.377198839667191</v>
      </c>
      <c r="X75">
        <v>43.184858325374087</v>
      </c>
      <c r="Y75">
        <v>0</v>
      </c>
      <c r="Z75">
        <v>5.7491279999999989</v>
      </c>
      <c r="AA75">
        <v>6.1704789120000001</v>
      </c>
      <c r="AB75">
        <v>17.579258736000003</v>
      </c>
      <c r="AC75">
        <v>12.921344980600001</v>
      </c>
      <c r="AD75">
        <v>16.204691400000002</v>
      </c>
      <c r="AE75">
        <v>21.9789148176</v>
      </c>
      <c r="AF75">
        <v>20.893643760000007</v>
      </c>
      <c r="AG75">
        <v>30.442756960000001</v>
      </c>
      <c r="AH75">
        <v>62.274781140000002</v>
      </c>
      <c r="AI75">
        <v>7.3577776999999989</v>
      </c>
      <c r="AJ75">
        <v>0</v>
      </c>
      <c r="AK75">
        <v>11.285329999999998</v>
      </c>
      <c r="AL75">
        <v>2.0805600000000002</v>
      </c>
      <c r="AM75">
        <v>7.0313775840000003</v>
      </c>
      <c r="AN75">
        <v>0</v>
      </c>
      <c r="AO75">
        <v>0</v>
      </c>
      <c r="AP75">
        <v>1.5753225600000003</v>
      </c>
      <c r="AQ75">
        <v>43.806734400000003</v>
      </c>
      <c r="AR75">
        <v>1.9395072000000002</v>
      </c>
      <c r="AS75">
        <v>2.3632473600000004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48.669534832780116</v>
      </c>
      <c r="BB75">
        <f t="shared" si="1"/>
        <v>1115.6734068199048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511.2087813119698</v>
      </c>
      <c r="L76">
        <v>8.9961219003089266</v>
      </c>
      <c r="M76">
        <v>62.777047145131938</v>
      </c>
      <c r="N76">
        <v>51.239900814503422</v>
      </c>
      <c r="O76">
        <v>72.308849063388521</v>
      </c>
      <c r="P76">
        <v>26.956293896282695</v>
      </c>
      <c r="Q76">
        <v>7.4079921766561512</v>
      </c>
      <c r="R76">
        <v>18.330605299999998</v>
      </c>
      <c r="S76">
        <v>11.444371233427081</v>
      </c>
      <c r="T76">
        <v>0</v>
      </c>
      <c r="U76">
        <v>51.763390053530323</v>
      </c>
      <c r="V76">
        <v>7.9637945005753741</v>
      </c>
      <c r="W76">
        <v>20.377198839667191</v>
      </c>
      <c r="X76">
        <v>43.184858325374087</v>
      </c>
      <c r="Y76">
        <v>0</v>
      </c>
      <c r="Z76">
        <v>5.7491279999999989</v>
      </c>
      <c r="AA76">
        <v>6.1704789120000001</v>
      </c>
      <c r="AB76">
        <v>17.579258736000003</v>
      </c>
      <c r="AC76">
        <v>12.921344980600001</v>
      </c>
      <c r="AD76">
        <v>16.204691400000002</v>
      </c>
      <c r="AE76">
        <v>21.9789148176</v>
      </c>
      <c r="AF76">
        <v>20.893643760000007</v>
      </c>
      <c r="AG76">
        <v>30.442756960000001</v>
      </c>
      <c r="AH76">
        <v>62.274781140000002</v>
      </c>
      <c r="AI76">
        <v>7.3577776999999989</v>
      </c>
      <c r="AJ76">
        <v>0</v>
      </c>
      <c r="AK76">
        <v>11.285329999999998</v>
      </c>
      <c r="AL76">
        <v>2.0805600000000002</v>
      </c>
      <c r="AM76">
        <v>7.0313775840000003</v>
      </c>
      <c r="AN76">
        <v>0</v>
      </c>
      <c r="AO76">
        <v>0</v>
      </c>
      <c r="AP76">
        <v>1.5753225600000003</v>
      </c>
      <c r="AQ76">
        <v>43.806734400000003</v>
      </c>
      <c r="AR76">
        <v>1.9395072000000002</v>
      </c>
      <c r="AS76">
        <v>3.5448710399999999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48.772059600975041</v>
      </c>
      <c r="BB76">
        <f t="shared" si="1"/>
        <v>1118.0236241500406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511.2087813119698</v>
      </c>
      <c r="L77">
        <v>8.9961219003089266</v>
      </c>
      <c r="M77">
        <v>62.777047145131938</v>
      </c>
      <c r="N77">
        <v>51.239900814503422</v>
      </c>
      <c r="O77">
        <v>72.308849063388521</v>
      </c>
      <c r="P77">
        <v>26.956293896282695</v>
      </c>
      <c r="Q77">
        <v>7.4880309540140297</v>
      </c>
      <c r="R77">
        <v>18.330605299999998</v>
      </c>
      <c r="S77">
        <v>11.444371233427081</v>
      </c>
      <c r="T77">
        <v>0</v>
      </c>
      <c r="U77">
        <v>51.763390053530323</v>
      </c>
      <c r="V77">
        <v>7.9637945005753741</v>
      </c>
      <c r="W77">
        <v>20.377198839667191</v>
      </c>
      <c r="X77">
        <v>43.184858325374087</v>
      </c>
      <c r="Y77">
        <v>0</v>
      </c>
      <c r="Z77">
        <v>5.7491279999999989</v>
      </c>
      <c r="AA77">
        <v>6.1704789120000001</v>
      </c>
      <c r="AB77">
        <v>17.579258736000003</v>
      </c>
      <c r="AC77">
        <v>12.921344980600001</v>
      </c>
      <c r="AD77">
        <v>16.204691400000002</v>
      </c>
      <c r="AE77">
        <v>21.9789148176</v>
      </c>
      <c r="AF77">
        <v>20.893643760000007</v>
      </c>
      <c r="AG77">
        <v>30.442756960000001</v>
      </c>
      <c r="AH77">
        <v>62.274781140000002</v>
      </c>
      <c r="AI77">
        <v>7.3577776999999989</v>
      </c>
      <c r="AJ77">
        <v>0</v>
      </c>
      <c r="AK77">
        <v>11.285329999999998</v>
      </c>
      <c r="AL77">
        <v>2.0805600000000002</v>
      </c>
      <c r="AM77">
        <v>7.0313775840000003</v>
      </c>
      <c r="AN77">
        <v>0</v>
      </c>
      <c r="AO77">
        <v>0</v>
      </c>
      <c r="AP77">
        <v>1.5753225600000003</v>
      </c>
      <c r="AQ77">
        <v>43.806734400000003</v>
      </c>
      <c r="AR77">
        <v>1.9395072000000002</v>
      </c>
      <c r="AS77">
        <v>2.3632473600000004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48.726013410949008</v>
      </c>
      <c r="BB77">
        <f t="shared" si="1"/>
        <v>1116.9680854374246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511.2087813119698</v>
      </c>
      <c r="L78">
        <v>8.9961219003089266</v>
      </c>
      <c r="M78">
        <v>62.777047145131938</v>
      </c>
      <c r="N78">
        <v>51.239900814503422</v>
      </c>
      <c r="O78">
        <v>72.308849063388521</v>
      </c>
      <c r="P78">
        <v>26.956293896282695</v>
      </c>
      <c r="Q78">
        <v>7.4880309540140297</v>
      </c>
      <c r="R78">
        <v>18.330605299999998</v>
      </c>
      <c r="S78">
        <v>11.444371233427081</v>
      </c>
      <c r="T78">
        <v>0</v>
      </c>
      <c r="U78">
        <v>51.763390053530323</v>
      </c>
      <c r="V78">
        <v>7.9637945005753741</v>
      </c>
      <c r="W78">
        <v>20.377198839667191</v>
      </c>
      <c r="X78">
        <v>43.184858325374087</v>
      </c>
      <c r="Y78">
        <v>0</v>
      </c>
      <c r="Z78">
        <v>5.7491279999999989</v>
      </c>
      <c r="AA78">
        <v>6.1704789120000001</v>
      </c>
      <c r="AB78">
        <v>17.579258736000003</v>
      </c>
      <c r="AC78">
        <v>12.921344980600001</v>
      </c>
      <c r="AD78">
        <v>16.204691400000002</v>
      </c>
      <c r="AE78">
        <v>21.9789148176</v>
      </c>
      <c r="AF78">
        <v>20.893643760000007</v>
      </c>
      <c r="AG78">
        <v>30.442756960000001</v>
      </c>
      <c r="AH78">
        <v>58.829077999999996</v>
      </c>
      <c r="AI78">
        <v>7.3577776999999989</v>
      </c>
      <c r="AJ78">
        <v>0</v>
      </c>
      <c r="AK78">
        <v>11.285329999999998</v>
      </c>
      <c r="AL78">
        <v>2.0805600000000002</v>
      </c>
      <c r="AM78">
        <v>7.0313775840000003</v>
      </c>
      <c r="AN78">
        <v>0</v>
      </c>
      <c r="AO78">
        <v>0</v>
      </c>
      <c r="AP78">
        <v>1.5753225600000003</v>
      </c>
      <c r="AQ78">
        <v>43.806734400000003</v>
      </c>
      <c r="AR78">
        <v>1.9395072000000002</v>
      </c>
      <c r="AS78">
        <v>2.3632473600000004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48.581982813248992</v>
      </c>
      <c r="BB78">
        <f t="shared" si="1"/>
        <v>1113.6664128951247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511.2087813119698</v>
      </c>
      <c r="L79">
        <v>8.9961219003089266</v>
      </c>
      <c r="M79">
        <v>62.777047145131938</v>
      </c>
      <c r="N79">
        <v>51.239900814503422</v>
      </c>
      <c r="O79">
        <v>72.308849063388521</v>
      </c>
      <c r="P79">
        <v>26.956293896282695</v>
      </c>
      <c r="Q79">
        <v>7.5135280870917569</v>
      </c>
      <c r="R79">
        <v>18.330605299999998</v>
      </c>
      <c r="S79">
        <v>11.444371233427081</v>
      </c>
      <c r="T79">
        <v>0</v>
      </c>
      <c r="U79">
        <v>51.763390053530323</v>
      </c>
      <c r="V79">
        <v>7.9825160499139418</v>
      </c>
      <c r="W79">
        <v>20.377198839667191</v>
      </c>
      <c r="X79">
        <v>43.184858325374087</v>
      </c>
      <c r="Y79">
        <v>0</v>
      </c>
      <c r="Z79">
        <v>5.7491279999999989</v>
      </c>
      <c r="AA79">
        <v>6.1704789120000001</v>
      </c>
      <c r="AB79">
        <v>17.579258736000003</v>
      </c>
      <c r="AC79">
        <v>12.921344980600001</v>
      </c>
      <c r="AD79">
        <v>16.204691400000002</v>
      </c>
      <c r="AE79">
        <v>21.9789148176</v>
      </c>
      <c r="AF79">
        <v>20.893643760000007</v>
      </c>
      <c r="AG79">
        <v>30.442756960000001</v>
      </c>
      <c r="AH79">
        <v>51.895650949999997</v>
      </c>
      <c r="AI79">
        <v>7.3577776999999989</v>
      </c>
      <c r="AJ79">
        <v>0</v>
      </c>
      <c r="AK79">
        <v>11.285329999999998</v>
      </c>
      <c r="AL79">
        <v>2.0805600000000002</v>
      </c>
      <c r="AM79">
        <v>4.6875850559999996</v>
      </c>
      <c r="AN79">
        <v>0</v>
      </c>
      <c r="AO79">
        <v>0</v>
      </c>
      <c r="AP79">
        <v>1.5753225600000003</v>
      </c>
      <c r="AQ79">
        <v>43.806734400000003</v>
      </c>
      <c r="AR79">
        <v>4.8487679999999997</v>
      </c>
      <c r="AS79">
        <v>2.3632473600000004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48.31765015801296</v>
      </c>
      <c r="BB79">
        <f t="shared" si="1"/>
        <v>1107.607005454777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511.2087813119698</v>
      </c>
      <c r="L80">
        <v>8.9961219003089266</v>
      </c>
      <c r="M80">
        <v>62.777047145131938</v>
      </c>
      <c r="N80">
        <v>51.239900814503422</v>
      </c>
      <c r="O80">
        <v>72.308849063388521</v>
      </c>
      <c r="P80">
        <v>26.956293896282695</v>
      </c>
      <c r="Q80">
        <v>9.4667859222702031</v>
      </c>
      <c r="R80">
        <v>18.330605299999998</v>
      </c>
      <c r="S80">
        <v>11.444371233427081</v>
      </c>
      <c r="T80">
        <v>0</v>
      </c>
      <c r="U80">
        <v>51.763390053530323</v>
      </c>
      <c r="V80">
        <v>7.9825160499139418</v>
      </c>
      <c r="W80">
        <v>20.377198839667191</v>
      </c>
      <c r="X80">
        <v>43.184858325374087</v>
      </c>
      <c r="Y80">
        <v>0</v>
      </c>
      <c r="Z80">
        <v>5.7491279999999989</v>
      </c>
      <c r="AA80">
        <v>6.1413336000000021</v>
      </c>
      <c r="AB80">
        <v>7.7102011999999993</v>
      </c>
      <c r="AC80">
        <v>8.6140413261000006</v>
      </c>
      <c r="AD80">
        <v>12.153518549999998</v>
      </c>
      <c r="AE80">
        <v>21.9789148176</v>
      </c>
      <c r="AF80">
        <v>18.756010240000002</v>
      </c>
      <c r="AG80">
        <v>30.442756960000001</v>
      </c>
      <c r="AH80">
        <v>31.137390570000001</v>
      </c>
      <c r="AI80">
        <v>1.4149572499999996</v>
      </c>
      <c r="AJ80">
        <v>0</v>
      </c>
      <c r="AK80">
        <v>11.285329999999998</v>
      </c>
      <c r="AL80">
        <v>2.0805600000000002</v>
      </c>
      <c r="AM80">
        <v>4.6875850559999996</v>
      </c>
      <c r="AN80">
        <v>0</v>
      </c>
      <c r="AO80">
        <v>0</v>
      </c>
      <c r="AP80">
        <v>1.5753225600000003</v>
      </c>
      <c r="AQ80">
        <v>43.806734400000003</v>
      </c>
      <c r="AR80">
        <v>13.5765504</v>
      </c>
      <c r="AS80">
        <v>2.3632473600000004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46.795529442516589</v>
      </c>
      <c r="BB80">
        <f t="shared" si="1"/>
        <v>1072.7147727029519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511.2087813119698</v>
      </c>
      <c r="L81">
        <v>8.9961219003089266</v>
      </c>
      <c r="M81">
        <v>62.777047145131938</v>
      </c>
      <c r="N81">
        <v>51.239900814503422</v>
      </c>
      <c r="O81">
        <v>72.308849063388521</v>
      </c>
      <c r="P81">
        <v>26.956293896282695</v>
      </c>
      <c r="Q81">
        <v>9.4667859222702031</v>
      </c>
      <c r="R81">
        <v>18.330605299999998</v>
      </c>
      <c r="S81">
        <v>11.444371233427081</v>
      </c>
      <c r="T81">
        <v>0</v>
      </c>
      <c r="U81">
        <v>51.763390053530323</v>
      </c>
      <c r="V81">
        <v>7.9825160499139418</v>
      </c>
      <c r="W81">
        <v>20.377198839667191</v>
      </c>
      <c r="X81">
        <v>43.184858325374087</v>
      </c>
      <c r="Y81">
        <v>0</v>
      </c>
      <c r="Z81">
        <v>3.1402800000000006</v>
      </c>
      <c r="AA81">
        <v>6.1413336000000021</v>
      </c>
      <c r="AB81">
        <v>1.4827309999999998</v>
      </c>
      <c r="AC81">
        <v>0</v>
      </c>
      <c r="AD81">
        <v>8.102345699999999</v>
      </c>
      <c r="AE81">
        <v>21.9789148176</v>
      </c>
      <c r="AF81">
        <v>18.618098400000001</v>
      </c>
      <c r="AG81">
        <v>30.442756960000001</v>
      </c>
      <c r="AH81">
        <v>9.2445694000000014</v>
      </c>
      <c r="AI81">
        <v>0</v>
      </c>
      <c r="AJ81">
        <v>0</v>
      </c>
      <c r="AK81">
        <v>11.285329999999998</v>
      </c>
      <c r="AL81">
        <v>2.0805600000000002</v>
      </c>
      <c r="AM81">
        <v>2.3437925279999998</v>
      </c>
      <c r="AN81">
        <v>0</v>
      </c>
      <c r="AO81">
        <v>0</v>
      </c>
      <c r="AP81">
        <v>1.5753225600000003</v>
      </c>
      <c r="AQ81">
        <v>43.806734400000003</v>
      </c>
      <c r="AR81">
        <v>13.5765504</v>
      </c>
      <c r="AS81">
        <v>2.3632473600000004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44.818765635716595</v>
      </c>
      <c r="BB81">
        <f t="shared" si="1"/>
        <v>1027.4005213456519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511.2087813119698</v>
      </c>
      <c r="L82">
        <v>8.9961219003089266</v>
      </c>
      <c r="M82">
        <v>62.777047145131938</v>
      </c>
      <c r="N82">
        <v>51.239900814503422</v>
      </c>
      <c r="O82">
        <v>72.308849063388521</v>
      </c>
      <c r="P82">
        <v>26.956293896282695</v>
      </c>
      <c r="Q82">
        <v>9.4667859222702031</v>
      </c>
      <c r="R82">
        <v>18.330605299999998</v>
      </c>
      <c r="S82">
        <v>11.444371233427081</v>
      </c>
      <c r="T82">
        <v>0</v>
      </c>
      <c r="U82">
        <v>51.763390053530323</v>
      </c>
      <c r="V82">
        <v>7.9825160499139418</v>
      </c>
      <c r="W82">
        <v>20.377198839667191</v>
      </c>
      <c r="X82">
        <v>43.184858325374087</v>
      </c>
      <c r="Y82">
        <v>0</v>
      </c>
      <c r="Z82">
        <v>2.8784289600000004</v>
      </c>
      <c r="AA82">
        <v>5.2045200000000005</v>
      </c>
      <c r="AB82">
        <v>0</v>
      </c>
      <c r="AC82">
        <v>0</v>
      </c>
      <c r="AD82">
        <v>4.0511728499999995</v>
      </c>
      <c r="AE82">
        <v>21.9789148176</v>
      </c>
      <c r="AF82">
        <v>18.618098400000001</v>
      </c>
      <c r="AG82">
        <v>30.442756960000001</v>
      </c>
      <c r="AH82">
        <v>0</v>
      </c>
      <c r="AI82">
        <v>0</v>
      </c>
      <c r="AJ82">
        <v>0</v>
      </c>
      <c r="AK82">
        <v>11.285329999999998</v>
      </c>
      <c r="AL82">
        <v>2.0805600000000002</v>
      </c>
      <c r="AM82">
        <v>0.41430676000000011</v>
      </c>
      <c r="AN82">
        <v>0</v>
      </c>
      <c r="AO82">
        <v>0</v>
      </c>
      <c r="AP82">
        <v>1.5753225600000003</v>
      </c>
      <c r="AQ82">
        <v>43.806734400000003</v>
      </c>
      <c r="AR82">
        <v>1.9395072000000002</v>
      </c>
      <c r="AS82">
        <v>2.3632473600000004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43.583840910816591</v>
      </c>
      <c r="BB82">
        <f t="shared" si="1"/>
        <v>999.09177921255161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511.2087813119698</v>
      </c>
      <c r="L83">
        <v>8.9961219003089266</v>
      </c>
      <c r="M83">
        <v>62.777047145131938</v>
      </c>
      <c r="N83">
        <v>51.239900814503422</v>
      </c>
      <c r="O83">
        <v>72.308849063388521</v>
      </c>
      <c r="P83">
        <v>26.956293896282695</v>
      </c>
      <c r="Q83">
        <v>9.4667859222702031</v>
      </c>
      <c r="R83">
        <v>18.330605299999998</v>
      </c>
      <c r="S83">
        <v>11.444371233427081</v>
      </c>
      <c r="T83">
        <v>0</v>
      </c>
      <c r="U83">
        <v>51.763390053530323</v>
      </c>
      <c r="V83">
        <v>8.011374709215799</v>
      </c>
      <c r="W83">
        <v>20.377198839667191</v>
      </c>
      <c r="X83">
        <v>43.184858325374087</v>
      </c>
      <c r="Y83">
        <v>0</v>
      </c>
      <c r="Z83">
        <v>2.8784289600000004</v>
      </c>
      <c r="AA83">
        <v>5.2045200000000005</v>
      </c>
      <c r="AB83">
        <v>0</v>
      </c>
      <c r="AC83">
        <v>0</v>
      </c>
      <c r="AD83">
        <v>1.174253</v>
      </c>
      <c r="AE83">
        <v>13.6897632</v>
      </c>
      <c r="AF83">
        <v>18.618098400000001</v>
      </c>
      <c r="AG83">
        <v>30.442756960000001</v>
      </c>
      <c r="AH83">
        <v>0</v>
      </c>
      <c r="AI83">
        <v>0</v>
      </c>
      <c r="AJ83">
        <v>0</v>
      </c>
      <c r="AK83">
        <v>11.285329999999998</v>
      </c>
      <c r="AL83">
        <v>2.0805600000000002</v>
      </c>
      <c r="AM83">
        <v>0</v>
      </c>
      <c r="AN83">
        <v>0</v>
      </c>
      <c r="AO83">
        <v>0</v>
      </c>
      <c r="AP83">
        <v>1.5753225600000003</v>
      </c>
      <c r="AQ83">
        <v>43.806734400000003</v>
      </c>
      <c r="AR83">
        <v>1.9395072000000002</v>
      </c>
      <c r="AS83">
        <v>2.3632473600000004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43.100987710871145</v>
      </c>
      <c r="BB83">
        <f t="shared" si="1"/>
        <v>988.0231128441992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511.2087813119698</v>
      </c>
      <c r="L84">
        <v>8.9962848902576127</v>
      </c>
      <c r="M84">
        <v>62.777047145131938</v>
      </c>
      <c r="N84">
        <v>51.239900814503422</v>
      </c>
      <c r="O84">
        <v>72.308849063388521</v>
      </c>
      <c r="P84">
        <v>26.956293896282695</v>
      </c>
      <c r="Q84">
        <v>9.4667859222702031</v>
      </c>
      <c r="R84">
        <v>18.330605299999998</v>
      </c>
      <c r="S84">
        <v>11.444371233427081</v>
      </c>
      <c r="T84">
        <v>0</v>
      </c>
      <c r="U84">
        <v>51.763390053530323</v>
      </c>
      <c r="V84">
        <v>8.011374709215799</v>
      </c>
      <c r="W84">
        <v>20.377198839667191</v>
      </c>
      <c r="X84">
        <v>43.184858325374087</v>
      </c>
      <c r="Y84">
        <v>0</v>
      </c>
      <c r="Z84">
        <v>2.8784289600000004</v>
      </c>
      <c r="AA84">
        <v>0</v>
      </c>
      <c r="AB84">
        <v>0</v>
      </c>
      <c r="AC84">
        <v>0</v>
      </c>
      <c r="AD84">
        <v>0</v>
      </c>
      <c r="AE84">
        <v>6.8448815999999999</v>
      </c>
      <c r="AF84">
        <v>18.618098400000001</v>
      </c>
      <c r="AG84">
        <v>30.442756960000001</v>
      </c>
      <c r="AH84">
        <v>0</v>
      </c>
      <c r="AI84">
        <v>0</v>
      </c>
      <c r="AJ84">
        <v>0</v>
      </c>
      <c r="AK84">
        <v>11.285329999999998</v>
      </c>
      <c r="AL84">
        <v>2.0805600000000002</v>
      </c>
      <c r="AM84">
        <v>0</v>
      </c>
      <c r="AN84">
        <v>0</v>
      </c>
      <c r="AO84">
        <v>0</v>
      </c>
      <c r="AP84">
        <v>1.5753225600000003</v>
      </c>
      <c r="AQ84">
        <v>32.855050799999994</v>
      </c>
      <c r="AR84">
        <v>1.9395072000000002</v>
      </c>
      <c r="AS84">
        <v>2.3632473600000004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42.090465618551001</v>
      </c>
      <c r="BB84">
        <f t="shared" si="1"/>
        <v>964.85845972646769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511.2087813119698</v>
      </c>
      <c r="L85">
        <v>8.9962848902576127</v>
      </c>
      <c r="M85">
        <v>62.777047145131938</v>
      </c>
      <c r="N85">
        <v>51.239900814503422</v>
      </c>
      <c r="O85">
        <v>72.308849063388521</v>
      </c>
      <c r="P85">
        <v>26.956293896282695</v>
      </c>
      <c r="Q85">
        <v>9.4667859222702031</v>
      </c>
      <c r="R85">
        <v>18.330605299999998</v>
      </c>
      <c r="S85">
        <v>11.444371233427081</v>
      </c>
      <c r="T85">
        <v>0</v>
      </c>
      <c r="U85">
        <v>51.763390053530323</v>
      </c>
      <c r="V85">
        <v>8.011374709215799</v>
      </c>
      <c r="W85">
        <v>20.377198839667191</v>
      </c>
      <c r="X85">
        <v>43.184858325374087</v>
      </c>
      <c r="Y85">
        <v>0</v>
      </c>
      <c r="Z85">
        <v>2.8784289600000004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12.412065599999998</v>
      </c>
      <c r="AG85">
        <v>30.442756960000001</v>
      </c>
      <c r="AH85">
        <v>0</v>
      </c>
      <c r="AI85">
        <v>0</v>
      </c>
      <c r="AJ85">
        <v>0</v>
      </c>
      <c r="AK85">
        <v>11.285329999999998</v>
      </c>
      <c r="AL85">
        <v>2.0805600000000002</v>
      </c>
      <c r="AM85">
        <v>0</v>
      </c>
      <c r="AN85">
        <v>0</v>
      </c>
      <c r="AO85">
        <v>0</v>
      </c>
      <c r="AP85">
        <v>1.5753225600000003</v>
      </c>
      <c r="AQ85">
        <v>31.569225599999999</v>
      </c>
      <c r="AR85">
        <v>4.8487679999999997</v>
      </c>
      <c r="AS85">
        <v>2.3632473600000004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41.612796679951011</v>
      </c>
      <c r="BB85">
        <f t="shared" si="1"/>
        <v>953.90864986506767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511.2087813119698</v>
      </c>
      <c r="L86">
        <v>8.9962848902576127</v>
      </c>
      <c r="M86">
        <v>62.777047145131938</v>
      </c>
      <c r="N86">
        <v>51.239900814503422</v>
      </c>
      <c r="O86">
        <v>72.308849063388521</v>
      </c>
      <c r="P86">
        <v>26.956293896282695</v>
      </c>
      <c r="Q86">
        <v>9.4667859222702031</v>
      </c>
      <c r="R86">
        <v>18.330605299999998</v>
      </c>
      <c r="S86">
        <v>11.444371233427081</v>
      </c>
      <c r="T86">
        <v>0</v>
      </c>
      <c r="U86">
        <v>51.763390053530323</v>
      </c>
      <c r="V86">
        <v>8.011374709215799</v>
      </c>
      <c r="W86">
        <v>20.377198839667191</v>
      </c>
      <c r="X86">
        <v>43.184858325374087</v>
      </c>
      <c r="Y86">
        <v>0</v>
      </c>
      <c r="Z86">
        <v>0.48311999999999999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12.412065599999998</v>
      </c>
      <c r="AG86">
        <v>30.442756960000001</v>
      </c>
      <c r="AH86">
        <v>0</v>
      </c>
      <c r="AI86">
        <v>0</v>
      </c>
      <c r="AJ86">
        <v>0</v>
      </c>
      <c r="AK86">
        <v>11.285329999999998</v>
      </c>
      <c r="AL86">
        <v>2.0805600000000002</v>
      </c>
      <c r="AM86">
        <v>0</v>
      </c>
      <c r="AN86">
        <v>0</v>
      </c>
      <c r="AO86">
        <v>0</v>
      </c>
      <c r="AP86">
        <v>1.5753225600000003</v>
      </c>
      <c r="AQ86">
        <v>21.903367200000002</v>
      </c>
      <c r="AR86">
        <v>13.5765504</v>
      </c>
      <c r="AS86">
        <v>2.3632473600000004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41.47346089095101</v>
      </c>
      <c r="BB86">
        <f t="shared" si="1"/>
        <v>950.71460069406771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511.2087813119698</v>
      </c>
      <c r="L87">
        <v>9.3302101172823981</v>
      </c>
      <c r="M87">
        <v>62.777047145131938</v>
      </c>
      <c r="N87">
        <v>51.239900814503422</v>
      </c>
      <c r="O87">
        <v>72.308849063388521</v>
      </c>
      <c r="P87">
        <v>26.956293896282695</v>
      </c>
      <c r="Q87">
        <v>9.4665377257525094</v>
      </c>
      <c r="R87">
        <v>18.330605299999998</v>
      </c>
      <c r="S87">
        <v>11.513296053727009</v>
      </c>
      <c r="T87">
        <v>0</v>
      </c>
      <c r="U87">
        <v>51.763390053530323</v>
      </c>
      <c r="V87">
        <v>9.1021406082578054</v>
      </c>
      <c r="W87">
        <v>20.377198839667191</v>
      </c>
      <c r="X87">
        <v>43.184858325374087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12.412065599999998</v>
      </c>
      <c r="AG87">
        <v>30.442756960000001</v>
      </c>
      <c r="AH87">
        <v>0</v>
      </c>
      <c r="AI87">
        <v>0</v>
      </c>
      <c r="AJ87">
        <v>0</v>
      </c>
      <c r="AK87">
        <v>11.285329999999998</v>
      </c>
      <c r="AL87">
        <v>2.0805600000000002</v>
      </c>
      <c r="AM87">
        <v>0</v>
      </c>
      <c r="AN87">
        <v>0</v>
      </c>
      <c r="AO87">
        <v>0</v>
      </c>
      <c r="AP87">
        <v>1.5753225600000003</v>
      </c>
      <c r="AQ87">
        <v>21.903367200000002</v>
      </c>
      <c r="AR87">
        <v>13.5765504</v>
      </c>
      <c r="AS87">
        <v>2.3632473600000004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41.515688879031366</v>
      </c>
      <c r="BB87">
        <f t="shared" si="1"/>
        <v>951.6826204558364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511.2087813119698</v>
      </c>
      <c r="L88">
        <v>8.9962020743503093</v>
      </c>
      <c r="M88">
        <v>62.777047145131938</v>
      </c>
      <c r="N88">
        <v>51.239900814503422</v>
      </c>
      <c r="O88">
        <v>72.308849063388521</v>
      </c>
      <c r="P88">
        <v>26.956293896282695</v>
      </c>
      <c r="Q88">
        <v>9.4665377257525094</v>
      </c>
      <c r="R88">
        <v>18.330605299999998</v>
      </c>
      <c r="S88">
        <v>11.440467608377983</v>
      </c>
      <c r="T88">
        <v>0</v>
      </c>
      <c r="U88">
        <v>51.763390053530323</v>
      </c>
      <c r="V88">
        <v>9.1021406082578054</v>
      </c>
      <c r="W88">
        <v>20.377198839667191</v>
      </c>
      <c r="X88">
        <v>43.184858325374087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12.412065599999998</v>
      </c>
      <c r="AG88">
        <v>30.442756960000001</v>
      </c>
      <c r="AH88">
        <v>0</v>
      </c>
      <c r="AI88">
        <v>0</v>
      </c>
      <c r="AJ88">
        <v>0</v>
      </c>
      <c r="AK88">
        <v>11.285329999999998</v>
      </c>
      <c r="AL88">
        <v>2.0805600000000002</v>
      </c>
      <c r="AM88">
        <v>0</v>
      </c>
      <c r="AN88">
        <v>0</v>
      </c>
      <c r="AO88">
        <v>0</v>
      </c>
      <c r="AP88">
        <v>1.5753225600000003</v>
      </c>
      <c r="AQ88">
        <v>10.951683600000001</v>
      </c>
      <c r="AR88">
        <v>1.9395072000000002</v>
      </c>
      <c r="AS88">
        <v>2.3632473600000004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40.554474861684042</v>
      </c>
      <c r="BB88">
        <f t="shared" si="1"/>
        <v>929.64827118490257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531.21238511940601</v>
      </c>
      <c r="L89">
        <v>8.9962020743503093</v>
      </c>
      <c r="M89">
        <v>62.777047145131938</v>
      </c>
      <c r="N89">
        <v>51.239900814503422</v>
      </c>
      <c r="O89">
        <v>72.308849063388521</v>
      </c>
      <c r="P89">
        <v>26.956293896282695</v>
      </c>
      <c r="Q89">
        <v>9.4665377257525094</v>
      </c>
      <c r="R89">
        <v>18.330605299999998</v>
      </c>
      <c r="S89">
        <v>11.440467608377983</v>
      </c>
      <c r="T89">
        <v>0</v>
      </c>
      <c r="U89">
        <v>51.763390053530323</v>
      </c>
      <c r="V89">
        <v>9.1021406082578054</v>
      </c>
      <c r="W89">
        <v>20.377198839667191</v>
      </c>
      <c r="X89">
        <v>43.184858325374087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12.412065599999998</v>
      </c>
      <c r="AG89">
        <v>30.442756960000001</v>
      </c>
      <c r="AH89">
        <v>0</v>
      </c>
      <c r="AI89">
        <v>0</v>
      </c>
      <c r="AJ89">
        <v>0</v>
      </c>
      <c r="AK89">
        <v>11.285329999999998</v>
      </c>
      <c r="AL89">
        <v>2.0805600000000002</v>
      </c>
      <c r="AM89">
        <v>0</v>
      </c>
      <c r="AN89">
        <v>0</v>
      </c>
      <c r="AO89">
        <v>0</v>
      </c>
      <c r="AP89">
        <v>1.5753225600000003</v>
      </c>
      <c r="AQ89">
        <v>10.951683600000001</v>
      </c>
      <c r="AR89">
        <v>1.4546304000000001</v>
      </c>
      <c r="AS89">
        <v>2.3632473600000004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41.370358265369518</v>
      </c>
      <c r="BB89">
        <f t="shared" si="1"/>
        <v>948.35111478865338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511.20163742983749</v>
      </c>
      <c r="L90">
        <v>8.9962020743503093</v>
      </c>
      <c r="M90">
        <v>62.777047145131938</v>
      </c>
      <c r="N90">
        <v>51.239900814503422</v>
      </c>
      <c r="O90">
        <v>72.308849063388521</v>
      </c>
      <c r="P90">
        <v>26.956293896282695</v>
      </c>
      <c r="Q90">
        <v>9.4665377257525094</v>
      </c>
      <c r="R90">
        <v>18.330605299999998</v>
      </c>
      <c r="S90">
        <v>11.440467608377983</v>
      </c>
      <c r="T90">
        <v>0</v>
      </c>
      <c r="U90">
        <v>51.763390053530323</v>
      </c>
      <c r="V90">
        <v>9.1021406082578054</v>
      </c>
      <c r="W90">
        <v>20.377198839667191</v>
      </c>
      <c r="X90">
        <v>43.184858325374087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12.412065599999998</v>
      </c>
      <c r="AG90">
        <v>30.442756960000001</v>
      </c>
      <c r="AH90">
        <v>0</v>
      </c>
      <c r="AI90">
        <v>0</v>
      </c>
      <c r="AJ90">
        <v>0</v>
      </c>
      <c r="AK90">
        <v>11.285329999999998</v>
      </c>
      <c r="AL90">
        <v>2.0805600000000002</v>
      </c>
      <c r="AM90">
        <v>0</v>
      </c>
      <c r="AN90">
        <v>0</v>
      </c>
      <c r="AO90">
        <v>0</v>
      </c>
      <c r="AP90">
        <v>1.5753225600000003</v>
      </c>
      <c r="AQ90">
        <v>10.951683600000001</v>
      </c>
      <c r="AR90">
        <v>1.4546304000000001</v>
      </c>
      <c r="AS90">
        <v>2.3632473600000004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40.533908485208187</v>
      </c>
      <c r="BB90">
        <f t="shared" si="1"/>
        <v>929.17681687924619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511.20163742983749</v>
      </c>
      <c r="L91">
        <v>8.9962020743503093</v>
      </c>
      <c r="M91">
        <v>62.777047145131938</v>
      </c>
      <c r="N91">
        <v>51.239900814503422</v>
      </c>
      <c r="O91">
        <v>72.308849063388521</v>
      </c>
      <c r="P91">
        <v>26.956293896282695</v>
      </c>
      <c r="Q91">
        <v>9.4665377257525094</v>
      </c>
      <c r="R91">
        <v>18.330605299999998</v>
      </c>
      <c r="S91">
        <v>11.440467608377983</v>
      </c>
      <c r="T91">
        <v>0</v>
      </c>
      <c r="U91">
        <v>51.763390053530323</v>
      </c>
      <c r="V91">
        <v>9.0992788124156547</v>
      </c>
      <c r="W91">
        <v>20.377198839667191</v>
      </c>
      <c r="X91">
        <v>43.184858325374087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12.412065599999998</v>
      </c>
      <c r="AG91">
        <v>30.442756960000001</v>
      </c>
      <c r="AH91">
        <v>0</v>
      </c>
      <c r="AI91">
        <v>0</v>
      </c>
      <c r="AJ91">
        <v>0</v>
      </c>
      <c r="AK91">
        <v>11.285329999999998</v>
      </c>
      <c r="AL91">
        <v>2.0805600000000002</v>
      </c>
      <c r="AM91">
        <v>0</v>
      </c>
      <c r="AN91">
        <v>0</v>
      </c>
      <c r="AO91">
        <v>0</v>
      </c>
      <c r="AP91">
        <v>1.5753225600000003</v>
      </c>
      <c r="AQ91">
        <v>10.951683600000001</v>
      </c>
      <c r="AR91">
        <v>1.4546304000000001</v>
      </c>
      <c r="AS91">
        <v>2.3632473600000004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40.533788680355599</v>
      </c>
      <c r="BB91">
        <f t="shared" si="1"/>
        <v>929.17407488825643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511.20163742983749</v>
      </c>
      <c r="L92">
        <v>8.9962020743503093</v>
      </c>
      <c r="M92">
        <v>62.777047145131938</v>
      </c>
      <c r="N92">
        <v>51.239900814503422</v>
      </c>
      <c r="O92">
        <v>72.308849063388521</v>
      </c>
      <c r="P92">
        <v>26.956293896282695</v>
      </c>
      <c r="Q92">
        <v>9.4665377257525094</v>
      </c>
      <c r="R92">
        <v>18.326157712305022</v>
      </c>
      <c r="S92">
        <v>11.440467608377983</v>
      </c>
      <c r="T92">
        <v>0</v>
      </c>
      <c r="U92">
        <v>51.763390053530323</v>
      </c>
      <c r="V92">
        <v>9.0992788124156547</v>
      </c>
      <c r="W92">
        <v>20.375802791677643</v>
      </c>
      <c r="X92">
        <v>43.193055714992575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12.412065599999998</v>
      </c>
      <c r="AG92">
        <v>30.442756960000001</v>
      </c>
      <c r="AH92">
        <v>0</v>
      </c>
      <c r="AI92">
        <v>0</v>
      </c>
      <c r="AJ92">
        <v>0</v>
      </c>
      <c r="AK92">
        <v>11.285329999999998</v>
      </c>
      <c r="AL92">
        <v>2.0805600000000002</v>
      </c>
      <c r="AM92">
        <v>0</v>
      </c>
      <c r="AN92">
        <v>0</v>
      </c>
      <c r="AO92">
        <v>0</v>
      </c>
      <c r="AP92">
        <v>1.5753225600000003</v>
      </c>
      <c r="AQ92">
        <v>10.951683600000001</v>
      </c>
      <c r="AR92">
        <v>1.4546304000000001</v>
      </c>
      <c r="AS92">
        <v>2.3632473600000004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40.533886967607671</v>
      </c>
      <c r="BB92">
        <f t="shared" si="1"/>
        <v>929.17633035493839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511.19846518208624</v>
      </c>
      <c r="L93">
        <v>4.9989668386145922</v>
      </c>
      <c r="M93">
        <v>62.777047145131938</v>
      </c>
      <c r="N93">
        <v>51.239900814503422</v>
      </c>
      <c r="O93">
        <v>72.308849063388521</v>
      </c>
      <c r="P93">
        <v>26.956293896282695</v>
      </c>
      <c r="Q93">
        <v>4.9962987886944816</v>
      </c>
      <c r="R93">
        <v>18.386810297056201</v>
      </c>
      <c r="S93">
        <v>6.2681378787878801</v>
      </c>
      <c r="T93">
        <v>0</v>
      </c>
      <c r="U93">
        <v>51.763390053530323</v>
      </c>
      <c r="V93">
        <v>9.1045999999999996</v>
      </c>
      <c r="W93">
        <v>20.375802791677643</v>
      </c>
      <c r="X93">
        <v>43.193055714992575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12.412065599999998</v>
      </c>
      <c r="AG93">
        <v>30.442756960000001</v>
      </c>
      <c r="AH93">
        <v>0</v>
      </c>
      <c r="AI93">
        <v>0</v>
      </c>
      <c r="AJ93">
        <v>0</v>
      </c>
      <c r="AK93">
        <v>11.285329999999998</v>
      </c>
      <c r="AL93">
        <v>9.5358999999999998</v>
      </c>
      <c r="AM93">
        <v>0</v>
      </c>
      <c r="AN93">
        <v>0</v>
      </c>
      <c r="AO93">
        <v>0</v>
      </c>
      <c r="AP93">
        <v>1.5753225600000003</v>
      </c>
      <c r="AQ93">
        <v>9.7545360000000016</v>
      </c>
      <c r="AR93">
        <v>1.4546304000000001</v>
      </c>
      <c r="AS93">
        <v>2.2450849920000002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40.22302154518318</v>
      </c>
      <c r="BB93">
        <f t="shared" si="1"/>
        <v>922.0502234315635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497.99588328759211</v>
      </c>
      <c r="L94">
        <v>4.9989668386145922</v>
      </c>
      <c r="M94">
        <v>62.777047145131938</v>
      </c>
      <c r="N94">
        <v>51.239900814503422</v>
      </c>
      <c r="O94">
        <v>72.308849063388521</v>
      </c>
      <c r="P94">
        <v>26.956293896282695</v>
      </c>
      <c r="Q94">
        <v>4.9962987886944816</v>
      </c>
      <c r="R94">
        <v>18.336465319320215</v>
      </c>
      <c r="S94">
        <v>6.2681378787878801</v>
      </c>
      <c r="T94">
        <v>0</v>
      </c>
      <c r="U94">
        <v>51.763390053530323</v>
      </c>
      <c r="V94">
        <v>9.1045999999999996</v>
      </c>
      <c r="W94">
        <v>20.375802791677643</v>
      </c>
      <c r="X94">
        <v>43.193055714992575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12.412065599999998</v>
      </c>
      <c r="AG94">
        <v>30.442756960000001</v>
      </c>
      <c r="AH94">
        <v>0</v>
      </c>
      <c r="AI94">
        <v>0</v>
      </c>
      <c r="AJ94">
        <v>0</v>
      </c>
      <c r="AK94">
        <v>11.285329999999998</v>
      </c>
      <c r="AL94">
        <v>39.877399999999994</v>
      </c>
      <c r="AM94">
        <v>0</v>
      </c>
      <c r="AN94">
        <v>0</v>
      </c>
      <c r="AO94">
        <v>0</v>
      </c>
      <c r="AP94">
        <v>1.5753225600000003</v>
      </c>
      <c r="AQ94">
        <v>0</v>
      </c>
      <c r="AR94">
        <v>1.4546304000000001</v>
      </c>
      <c r="AS94">
        <v>2.2450849920000002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40.529584762151735</v>
      </c>
      <c r="BB94">
        <f t="shared" si="1"/>
        <v>929.07769734236479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458.99585648730806</v>
      </c>
      <c r="L95">
        <v>4.9989668386145922</v>
      </c>
      <c r="M95">
        <v>62.777047145131938</v>
      </c>
      <c r="N95">
        <v>51.239900814503422</v>
      </c>
      <c r="O95">
        <v>72.308849063388521</v>
      </c>
      <c r="P95">
        <v>26.956293896282695</v>
      </c>
      <c r="Q95">
        <v>4.9962987886944816</v>
      </c>
      <c r="R95">
        <v>18.398208394385026</v>
      </c>
      <c r="S95">
        <v>6.2621254870129874</v>
      </c>
      <c r="T95">
        <v>0</v>
      </c>
      <c r="U95">
        <v>51.763390053530323</v>
      </c>
      <c r="V95">
        <v>9.1045999999999996</v>
      </c>
      <c r="W95">
        <v>21.269045929660919</v>
      </c>
      <c r="X95">
        <v>43.777571702193868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6.2060327999999991</v>
      </c>
      <c r="AG95">
        <v>30.442756960000001</v>
      </c>
      <c r="AH95">
        <v>0</v>
      </c>
      <c r="AI95">
        <v>0</v>
      </c>
      <c r="AJ95">
        <v>0</v>
      </c>
      <c r="AK95">
        <v>11.285329999999998</v>
      </c>
      <c r="AL95">
        <v>39.877399999999994</v>
      </c>
      <c r="AM95">
        <v>0</v>
      </c>
      <c r="AN95">
        <v>0</v>
      </c>
      <c r="AO95">
        <v>0</v>
      </c>
      <c r="AP95">
        <v>1.5753225600000003</v>
      </c>
      <c r="AQ95">
        <v>0</v>
      </c>
      <c r="AR95">
        <v>13.5765504</v>
      </c>
      <c r="AS95">
        <v>2.2450849920000002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39.21076754300389</v>
      </c>
      <c r="BB95">
        <f t="shared" si="1"/>
        <v>898.8458647697031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410.99647168848838</v>
      </c>
      <c r="L96">
        <v>4.9989668386145922</v>
      </c>
      <c r="M96">
        <v>62.777047145131938</v>
      </c>
      <c r="N96">
        <v>51.239900814503422</v>
      </c>
      <c r="O96">
        <v>72.308849063388521</v>
      </c>
      <c r="P96">
        <v>26.956293896282695</v>
      </c>
      <c r="Q96">
        <v>4.9962987886944816</v>
      </c>
      <c r="R96">
        <v>18.398208394385026</v>
      </c>
      <c r="S96">
        <v>6.2621254870129874</v>
      </c>
      <c r="T96">
        <v>0</v>
      </c>
      <c r="U96">
        <v>51.763390053530323</v>
      </c>
      <c r="V96">
        <v>9.1045999999999996</v>
      </c>
      <c r="W96">
        <v>20.37499534883721</v>
      </c>
      <c r="X96">
        <v>43.187944528539894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6.2060327999999991</v>
      </c>
      <c r="AG96">
        <v>30.442756960000001</v>
      </c>
      <c r="AH96">
        <v>0</v>
      </c>
      <c r="AI96">
        <v>0</v>
      </c>
      <c r="AJ96">
        <v>0</v>
      </c>
      <c r="AK96">
        <v>11.285329999999998</v>
      </c>
      <c r="AL96">
        <v>39.877399999999994</v>
      </c>
      <c r="AM96">
        <v>0</v>
      </c>
      <c r="AN96">
        <v>0</v>
      </c>
      <c r="AO96">
        <v>0</v>
      </c>
      <c r="AP96">
        <v>1.5753225600000003</v>
      </c>
      <c r="AQ96">
        <v>0</v>
      </c>
      <c r="AR96">
        <v>1.4546304000000001</v>
      </c>
      <c r="AS96">
        <v>2.2450849920000002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36.635679369904757</v>
      </c>
      <c r="BB96">
        <f t="shared" si="1"/>
        <v>839.81597038950474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365.06840412310078</v>
      </c>
      <c r="L97">
        <v>4.9989668386145922</v>
      </c>
      <c r="M97">
        <v>62.777047145131938</v>
      </c>
      <c r="N97">
        <v>51.239900814503422</v>
      </c>
      <c r="O97">
        <v>72.308849063388521</v>
      </c>
      <c r="P97">
        <v>26.956293896282695</v>
      </c>
      <c r="Q97">
        <v>4.9962987886944816</v>
      </c>
      <c r="R97">
        <v>18.405568928285078</v>
      </c>
      <c r="S97">
        <v>6.2659761425251741</v>
      </c>
      <c r="T97">
        <v>0</v>
      </c>
      <c r="U97">
        <v>51.763390053530323</v>
      </c>
      <c r="V97">
        <v>9.1045999999999996</v>
      </c>
      <c r="W97">
        <v>20.37499534883721</v>
      </c>
      <c r="X97">
        <v>43.187944528539894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6.2060327999999991</v>
      </c>
      <c r="AG97">
        <v>30.442756960000001</v>
      </c>
      <c r="AH97">
        <v>0</v>
      </c>
      <c r="AI97">
        <v>0</v>
      </c>
      <c r="AJ97">
        <v>0</v>
      </c>
      <c r="AK97">
        <v>11.285329999999998</v>
      </c>
      <c r="AL97">
        <v>39.877399999999994</v>
      </c>
      <c r="AM97">
        <v>0</v>
      </c>
      <c r="AN97">
        <v>0</v>
      </c>
      <c r="AO97">
        <v>0</v>
      </c>
      <c r="AP97">
        <v>1.5753225600000003</v>
      </c>
      <c r="AQ97">
        <v>0</v>
      </c>
      <c r="AR97">
        <v>1.4546304000000001</v>
      </c>
      <c r="AS97">
        <v>2.2450849920000002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34.716355101554562</v>
      </c>
      <c r="BB97">
        <f t="shared" si="1"/>
        <v>795.81843828187948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319.99582550615742</v>
      </c>
      <c r="L98">
        <v>4.9989668386145922</v>
      </c>
      <c r="M98">
        <v>62.777047145131938</v>
      </c>
      <c r="N98">
        <v>51.239900814503422</v>
      </c>
      <c r="O98">
        <v>72.308849063388521</v>
      </c>
      <c r="P98">
        <v>26.956293896282695</v>
      </c>
      <c r="Q98">
        <v>4.9962987886944816</v>
      </c>
      <c r="R98">
        <v>18.405568928285078</v>
      </c>
      <c r="S98">
        <v>6.2659761425251741</v>
      </c>
      <c r="T98">
        <v>0</v>
      </c>
      <c r="U98">
        <v>51.763390053530323</v>
      </c>
      <c r="V98">
        <v>9.1045999999999996</v>
      </c>
      <c r="W98">
        <v>20.37499534883721</v>
      </c>
      <c r="X98">
        <v>43.187944528539894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6.2060327999999991</v>
      </c>
      <c r="AG98">
        <v>30.442756960000001</v>
      </c>
      <c r="AH98">
        <v>0</v>
      </c>
      <c r="AI98">
        <v>0</v>
      </c>
      <c r="AJ98">
        <v>0</v>
      </c>
      <c r="AK98">
        <v>11.285329999999998</v>
      </c>
      <c r="AL98">
        <v>9.5358999999999998</v>
      </c>
      <c r="AM98">
        <v>0</v>
      </c>
      <c r="AN98">
        <v>0</v>
      </c>
      <c r="AO98">
        <v>0</v>
      </c>
      <c r="AP98">
        <v>1.5753225600000003</v>
      </c>
      <c r="AQ98">
        <v>0</v>
      </c>
      <c r="AR98">
        <v>1.4546304000000001</v>
      </c>
      <c r="AS98">
        <v>2.2450849920000002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31.564046703622608</v>
      </c>
      <c r="BB98">
        <f t="shared" si="1"/>
        <v>723.55666806286808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5.2176966292134832E-6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10.701818196199206</v>
      </c>
      <c r="L99">
        <f t="shared" si="2"/>
        <v>0.23138376566593832</v>
      </c>
      <c r="M99">
        <f t="shared" si="2"/>
        <v>1.5066491314831671</v>
      </c>
      <c r="N99">
        <f t="shared" si="2"/>
        <v>1.2297576195480813</v>
      </c>
      <c r="O99">
        <f t="shared" si="2"/>
        <v>1.7354123775213215</v>
      </c>
      <c r="P99">
        <f t="shared" si="2"/>
        <v>0.64695105351078408</v>
      </c>
      <c r="Q99">
        <f t="shared" si="2"/>
        <v>0.17720759188914068</v>
      </c>
      <c r="R99">
        <f t="shared" si="2"/>
        <v>0.38042367478558625</v>
      </c>
      <c r="S99">
        <f t="shared" si="2"/>
        <v>0.2301200591434516</v>
      </c>
      <c r="T99">
        <f t="shared" si="2"/>
        <v>8.454147831022746E-5</v>
      </c>
      <c r="U99">
        <f t="shared" si="2"/>
        <v>1.2423213612847266</v>
      </c>
      <c r="V99">
        <f t="shared" si="2"/>
        <v>0.14757933877577797</v>
      </c>
      <c r="W99">
        <f t="shared" si="2"/>
        <v>0.39562850929211019</v>
      </c>
      <c r="X99">
        <f t="shared" si="2"/>
        <v>0.86806472865675022</v>
      </c>
      <c r="Y99">
        <f t="shared" si="2"/>
        <v>0</v>
      </c>
      <c r="Z99">
        <f t="shared" si="2"/>
        <v>2.8064440799999996E-2</v>
      </c>
      <c r="AA99">
        <f t="shared" si="2"/>
        <v>4.6476016631999989E-2</v>
      </c>
      <c r="AB99">
        <f t="shared" si="2"/>
        <v>6.3748536614000026E-2</v>
      </c>
      <c r="AC99">
        <f t="shared" si="2"/>
        <v>5.0552080157774987E-2</v>
      </c>
      <c r="AD99">
        <f t="shared" si="2"/>
        <v>6.1017121512500001E-2</v>
      </c>
      <c r="AE99">
        <f t="shared" si="2"/>
        <v>0.13743951846000008</v>
      </c>
      <c r="AF99">
        <f t="shared" si="2"/>
        <v>0.24798272730000012</v>
      </c>
      <c r="AG99">
        <f t="shared" si="2"/>
        <v>0.73062616704000161</v>
      </c>
      <c r="AH99">
        <f t="shared" si="2"/>
        <v>0.26473085099999999</v>
      </c>
      <c r="AI99">
        <f t="shared" si="2"/>
        <v>2.46910040125E-2</v>
      </c>
      <c r="AJ99">
        <f t="shared" si="2"/>
        <v>0</v>
      </c>
      <c r="AK99">
        <f t="shared" si="2"/>
        <v>0.27084792000000035</v>
      </c>
      <c r="AL99">
        <f t="shared" si="2"/>
        <v>0.15675719249999986</v>
      </c>
      <c r="AM99">
        <f t="shared" si="2"/>
        <v>2.237256504E-2</v>
      </c>
      <c r="AN99">
        <f t="shared" si="2"/>
        <v>0</v>
      </c>
      <c r="AO99">
        <f t="shared" si="2"/>
        <v>5.0681484000000002E-5</v>
      </c>
      <c r="AP99">
        <f t="shared" si="2"/>
        <v>4.0100398379999951E-2</v>
      </c>
      <c r="AQ99">
        <f t="shared" si="2"/>
        <v>0.45668964000000034</v>
      </c>
      <c r="AR99">
        <f t="shared" si="2"/>
        <v>7.7677263360000012E-2</v>
      </c>
      <c r="AS99">
        <f t="shared" si="2"/>
        <v>8.2211467536000019E-2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0.93027750843458756</v>
      </c>
      <c r="BB99">
        <f t="shared" si="1"/>
        <v>21.325165250325163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86.254899371967895</v>
      </c>
      <c r="L3">
        <v>30.004108919687283</v>
      </c>
      <c r="M3">
        <v>0</v>
      </c>
      <c r="N3">
        <v>29.61687138728324</v>
      </c>
      <c r="O3">
        <v>49.705159198862695</v>
      </c>
      <c r="P3">
        <v>67.625545663148216</v>
      </c>
      <c r="Q3">
        <v>1.0017391304347825</v>
      </c>
      <c r="R3">
        <v>5.2178025258323766</v>
      </c>
      <c r="S3">
        <v>3.3278616217898831</v>
      </c>
      <c r="T3">
        <v>0</v>
      </c>
      <c r="U3">
        <v>275.80703071264099</v>
      </c>
      <c r="V3">
        <v>0</v>
      </c>
      <c r="W3">
        <v>5.2173554633471646</v>
      </c>
      <c r="X3">
        <v>11.74023309819413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6.5250300000000001</v>
      </c>
      <c r="AL3">
        <v>3.3936500000000009</v>
      </c>
      <c r="AM3">
        <v>0</v>
      </c>
      <c r="AN3">
        <v>0</v>
      </c>
      <c r="AO3">
        <v>0</v>
      </c>
      <c r="AP3">
        <v>0.65074799999999999</v>
      </c>
      <c r="AQ3">
        <v>0</v>
      </c>
      <c r="AR3">
        <v>0.84124799999999977</v>
      </c>
      <c r="AS3">
        <v>4.2368419199999989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24.292743844381143</v>
      </c>
      <c r="BB3">
        <f>SUM(B3:AZ3)-BA3</f>
        <v>556.87338116880755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86.247851928842294</v>
      </c>
      <c r="L4">
        <v>30.004108919687283</v>
      </c>
      <c r="M4">
        <v>0</v>
      </c>
      <c r="N4">
        <v>29.61687138728324</v>
      </c>
      <c r="O4">
        <v>49.705159198862695</v>
      </c>
      <c r="P4">
        <v>67.625545663148216</v>
      </c>
      <c r="Q4">
        <v>1.0017391304347825</v>
      </c>
      <c r="R4">
        <v>5.2178025258323766</v>
      </c>
      <c r="S4">
        <v>3.3278616217898831</v>
      </c>
      <c r="T4">
        <v>0</v>
      </c>
      <c r="U4">
        <v>275.80703071264099</v>
      </c>
      <c r="V4">
        <v>0</v>
      </c>
      <c r="W4">
        <v>4.9982608695652173</v>
      </c>
      <c r="X4">
        <v>11.000274649821478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6.5250300000000001</v>
      </c>
      <c r="AL4">
        <v>0.7082400000000002</v>
      </c>
      <c r="AM4">
        <v>0</v>
      </c>
      <c r="AN4">
        <v>0</v>
      </c>
      <c r="AO4">
        <v>0</v>
      </c>
      <c r="AP4">
        <v>0.65074799999999999</v>
      </c>
      <c r="AQ4">
        <v>0</v>
      </c>
      <c r="AR4">
        <v>0.84124799999999977</v>
      </c>
      <c r="AS4">
        <v>4.2368419199999989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24.140111051683867</v>
      </c>
      <c r="BB4">
        <f t="shared" ref="BB4:BB67" si="0">SUM(B4:AZ4)-BA4</f>
        <v>553.37450347622462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86.254899371967895</v>
      </c>
      <c r="L5">
        <v>30.004108919687283</v>
      </c>
      <c r="M5">
        <v>0</v>
      </c>
      <c r="N5">
        <v>29.61687138728324</v>
      </c>
      <c r="O5">
        <v>49.705159198862695</v>
      </c>
      <c r="P5">
        <v>67.625545663148216</v>
      </c>
      <c r="Q5">
        <v>1.0017391304347825</v>
      </c>
      <c r="R5">
        <v>5.2178025258323766</v>
      </c>
      <c r="S5">
        <v>3.1931005616883117</v>
      </c>
      <c r="T5">
        <v>0</v>
      </c>
      <c r="U5">
        <v>275.80703071264099</v>
      </c>
      <c r="V5">
        <v>0</v>
      </c>
      <c r="W5">
        <v>4.9982608695652173</v>
      </c>
      <c r="X5">
        <v>11.000274649821478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6.5250300000000001</v>
      </c>
      <c r="AL5">
        <v>0.7082400000000002</v>
      </c>
      <c r="AM5">
        <v>0</v>
      </c>
      <c r="AN5">
        <v>0</v>
      </c>
      <c r="AO5">
        <v>0</v>
      </c>
      <c r="AP5">
        <v>0.65074799999999999</v>
      </c>
      <c r="AQ5">
        <v>0</v>
      </c>
      <c r="AR5">
        <v>0.84124799999999977</v>
      </c>
      <c r="AS5">
        <v>4.2368419199999989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24.134772496258279</v>
      </c>
      <c r="BB5">
        <f t="shared" si="0"/>
        <v>553.25212841467419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86.247851928842294</v>
      </c>
      <c r="L6">
        <v>30.004108919687283</v>
      </c>
      <c r="M6">
        <v>0</v>
      </c>
      <c r="N6">
        <v>29.61687138728324</v>
      </c>
      <c r="O6">
        <v>49.705159198862695</v>
      </c>
      <c r="P6">
        <v>67.625545663148216</v>
      </c>
      <c r="Q6">
        <v>1.0017391304347825</v>
      </c>
      <c r="R6">
        <v>5.2178025258323766</v>
      </c>
      <c r="S6">
        <v>3.1931005616883117</v>
      </c>
      <c r="T6">
        <v>0</v>
      </c>
      <c r="U6">
        <v>275.80703071264099</v>
      </c>
      <c r="V6">
        <v>0</v>
      </c>
      <c r="W6">
        <v>4.9982608695652173</v>
      </c>
      <c r="X6">
        <v>11.000274649821478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6.5250300000000001</v>
      </c>
      <c r="AL6">
        <v>0.7082400000000002</v>
      </c>
      <c r="AM6">
        <v>0</v>
      </c>
      <c r="AN6">
        <v>0</v>
      </c>
      <c r="AO6">
        <v>0</v>
      </c>
      <c r="AP6">
        <v>0.65074799999999999</v>
      </c>
      <c r="AQ6">
        <v>0</v>
      </c>
      <c r="AR6">
        <v>0.84124799999999977</v>
      </c>
      <c r="AS6">
        <v>4.2368419199999989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24.134478083378241</v>
      </c>
      <c r="BB6">
        <f t="shared" si="0"/>
        <v>553.2453753844286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86.254899371967895</v>
      </c>
      <c r="L7">
        <v>30.004108919687283</v>
      </c>
      <c r="M7">
        <v>0</v>
      </c>
      <c r="N7">
        <v>29.61687138728324</v>
      </c>
      <c r="O7">
        <v>49.705159198862695</v>
      </c>
      <c r="P7">
        <v>67.625545663148216</v>
      </c>
      <c r="Q7">
        <v>1.0017391304347825</v>
      </c>
      <c r="R7">
        <v>5.2178025258323766</v>
      </c>
      <c r="S7">
        <v>3.1931005616883117</v>
      </c>
      <c r="T7">
        <v>0</v>
      </c>
      <c r="U7">
        <v>275.80703071264099</v>
      </c>
      <c r="V7">
        <v>0</v>
      </c>
      <c r="W7">
        <v>4.9982608695652173</v>
      </c>
      <c r="X7">
        <v>11.000274649821478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6.5250300000000001</v>
      </c>
      <c r="AL7">
        <v>0.7082400000000002</v>
      </c>
      <c r="AM7">
        <v>0</v>
      </c>
      <c r="AN7">
        <v>0</v>
      </c>
      <c r="AO7">
        <v>0</v>
      </c>
      <c r="AP7">
        <v>0.65074799999999999</v>
      </c>
      <c r="AQ7">
        <v>0</v>
      </c>
      <c r="AR7">
        <v>0.84124799999999977</v>
      </c>
      <c r="AS7">
        <v>4.2368419199999989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24.134772496258279</v>
      </c>
      <c r="BB7">
        <f t="shared" si="0"/>
        <v>553.25212841467419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86.247851928842294</v>
      </c>
      <c r="L8">
        <v>30.004108919687283</v>
      </c>
      <c r="M8">
        <v>0</v>
      </c>
      <c r="N8">
        <v>29.61687138728324</v>
      </c>
      <c r="O8">
        <v>49.705159198862695</v>
      </c>
      <c r="P8">
        <v>67.625545663148216</v>
      </c>
      <c r="Q8">
        <v>1.0017391304347825</v>
      </c>
      <c r="R8">
        <v>5.2178025258323766</v>
      </c>
      <c r="S8">
        <v>3.1931005616883117</v>
      </c>
      <c r="T8">
        <v>0</v>
      </c>
      <c r="U8">
        <v>275.80703071264099</v>
      </c>
      <c r="V8">
        <v>0</v>
      </c>
      <c r="W8">
        <v>4.9982608695652173</v>
      </c>
      <c r="X8">
        <v>11.000274649821478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6.5250300000000001</v>
      </c>
      <c r="AL8">
        <v>0.7082400000000002</v>
      </c>
      <c r="AM8">
        <v>0</v>
      </c>
      <c r="AN8">
        <v>0</v>
      </c>
      <c r="AO8">
        <v>0</v>
      </c>
      <c r="AP8">
        <v>0.65074799999999999</v>
      </c>
      <c r="AQ8">
        <v>0</v>
      </c>
      <c r="AR8">
        <v>0.84124799999999977</v>
      </c>
      <c r="AS8">
        <v>4.2368419199999989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24.134478083378241</v>
      </c>
      <c r="BB8">
        <f t="shared" si="0"/>
        <v>553.2453753844286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86.254899371967895</v>
      </c>
      <c r="L9">
        <v>30.004108919687283</v>
      </c>
      <c r="M9">
        <v>0</v>
      </c>
      <c r="N9">
        <v>29.61687138728324</v>
      </c>
      <c r="O9">
        <v>49.705159198862695</v>
      </c>
      <c r="P9">
        <v>67.625545663148216</v>
      </c>
      <c r="Q9">
        <v>1.0017391304347825</v>
      </c>
      <c r="R9">
        <v>5.2178025258323766</v>
      </c>
      <c r="S9">
        <v>3.1931005616883117</v>
      </c>
      <c r="T9">
        <v>0</v>
      </c>
      <c r="U9">
        <v>275.80703071264099</v>
      </c>
      <c r="V9">
        <v>0</v>
      </c>
      <c r="W9">
        <v>4.9982608695652173</v>
      </c>
      <c r="X9">
        <v>11.000274649821478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6.5250300000000001</v>
      </c>
      <c r="AL9">
        <v>0.7082400000000002</v>
      </c>
      <c r="AM9">
        <v>0</v>
      </c>
      <c r="AN9">
        <v>0</v>
      </c>
      <c r="AO9">
        <v>0</v>
      </c>
      <c r="AP9">
        <v>0.65074799999999999</v>
      </c>
      <c r="AQ9">
        <v>0</v>
      </c>
      <c r="AR9">
        <v>1.4020799999999998</v>
      </c>
      <c r="AS9">
        <v>1.2983870399999999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24.035387884258284</v>
      </c>
      <c r="BB9">
        <f t="shared" si="0"/>
        <v>550.97389014667419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86.247851928842294</v>
      </c>
      <c r="L10">
        <v>30.004108919687283</v>
      </c>
      <c r="M10">
        <v>0</v>
      </c>
      <c r="N10">
        <v>29.61687138728324</v>
      </c>
      <c r="O10">
        <v>49.705159198862695</v>
      </c>
      <c r="P10">
        <v>67.625545663148216</v>
      </c>
      <c r="Q10">
        <v>1.0017391304347825</v>
      </c>
      <c r="R10">
        <v>5.2178025258323766</v>
      </c>
      <c r="S10">
        <v>3.1931005616883117</v>
      </c>
      <c r="T10">
        <v>0</v>
      </c>
      <c r="U10">
        <v>275.80703071264099</v>
      </c>
      <c r="V10">
        <v>0</v>
      </c>
      <c r="W10">
        <v>4.9982608695652173</v>
      </c>
      <c r="X10">
        <v>11.000274649821478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6.5250300000000001</v>
      </c>
      <c r="AL10">
        <v>0.7082400000000002</v>
      </c>
      <c r="AM10">
        <v>0</v>
      </c>
      <c r="AN10">
        <v>0</v>
      </c>
      <c r="AO10">
        <v>0</v>
      </c>
      <c r="AP10">
        <v>0.65074799999999999</v>
      </c>
      <c r="AQ10">
        <v>0</v>
      </c>
      <c r="AR10">
        <v>1.4020799999999998</v>
      </c>
      <c r="AS10">
        <v>1.2983870399999999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24.035093471378246</v>
      </c>
      <c r="BB10">
        <f t="shared" si="0"/>
        <v>550.9671371164286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86.254899371967895</v>
      </c>
      <c r="L11">
        <v>30.004108919687283</v>
      </c>
      <c r="M11">
        <v>0</v>
      </c>
      <c r="N11">
        <v>29.61687138728324</v>
      </c>
      <c r="O11">
        <v>49.705159198862695</v>
      </c>
      <c r="P11">
        <v>67.625545663148216</v>
      </c>
      <c r="Q11">
        <v>1.0017391304347825</v>
      </c>
      <c r="R11">
        <v>5.2185470297029708</v>
      </c>
      <c r="S11">
        <v>3.3278616217898831</v>
      </c>
      <c r="T11">
        <v>0</v>
      </c>
      <c r="U11">
        <v>275.80703071264099</v>
      </c>
      <c r="V11">
        <v>0</v>
      </c>
      <c r="W11">
        <v>4.9982608695652173</v>
      </c>
      <c r="X11">
        <v>11.000274649821478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6.5250300000000001</v>
      </c>
      <c r="AL11">
        <v>0.7082400000000002</v>
      </c>
      <c r="AM11">
        <v>0</v>
      </c>
      <c r="AN11">
        <v>0</v>
      </c>
      <c r="AO11">
        <v>0</v>
      </c>
      <c r="AP11">
        <v>0.65074799999999999</v>
      </c>
      <c r="AQ11">
        <v>0</v>
      </c>
      <c r="AR11">
        <v>0.84124799999999977</v>
      </c>
      <c r="AS11">
        <v>1.2983870399999999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24.017609299509729</v>
      </c>
      <c r="BB11">
        <f t="shared" si="0"/>
        <v>550.56634229539486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86.247851928842294</v>
      </c>
      <c r="L12">
        <v>30.004108919687283</v>
      </c>
      <c r="M12">
        <v>0</v>
      </c>
      <c r="N12">
        <v>29.61687138728324</v>
      </c>
      <c r="O12">
        <v>49.705159198862695</v>
      </c>
      <c r="P12">
        <v>67.625545663148216</v>
      </c>
      <c r="Q12">
        <v>1.0017391304347825</v>
      </c>
      <c r="R12">
        <v>5.2185470297029708</v>
      </c>
      <c r="S12">
        <v>3.3278616217898831</v>
      </c>
      <c r="T12">
        <v>0</v>
      </c>
      <c r="U12">
        <v>275.80703071264099</v>
      </c>
      <c r="V12">
        <v>0</v>
      </c>
      <c r="W12">
        <v>4.9982608695652173</v>
      </c>
      <c r="X12">
        <v>11.000274649821478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6.5250300000000001</v>
      </c>
      <c r="AL12">
        <v>0.7082400000000002</v>
      </c>
      <c r="AM12">
        <v>0</v>
      </c>
      <c r="AN12">
        <v>0</v>
      </c>
      <c r="AO12">
        <v>0</v>
      </c>
      <c r="AP12">
        <v>0.65074799999999999</v>
      </c>
      <c r="AQ12">
        <v>0</v>
      </c>
      <c r="AR12">
        <v>0.84124799999999977</v>
      </c>
      <c r="AS12">
        <v>1.2983870399999999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24.017314886629691</v>
      </c>
      <c r="BB12">
        <f t="shared" si="0"/>
        <v>550.55958926514927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86.254899371967895</v>
      </c>
      <c r="L13">
        <v>30.004108919687283</v>
      </c>
      <c r="M13">
        <v>0</v>
      </c>
      <c r="N13">
        <v>29.61687138728324</v>
      </c>
      <c r="O13">
        <v>49.705159198862695</v>
      </c>
      <c r="P13">
        <v>67.625545663148216</v>
      </c>
      <c r="Q13">
        <v>1.0017391304347825</v>
      </c>
      <c r="R13">
        <v>5.2185470297029708</v>
      </c>
      <c r="S13">
        <v>3.3278616217898831</v>
      </c>
      <c r="T13">
        <v>0</v>
      </c>
      <c r="U13">
        <v>275.80703071264099</v>
      </c>
      <c r="V13">
        <v>0</v>
      </c>
      <c r="W13">
        <v>4.9982608695652173</v>
      </c>
      <c r="X13">
        <v>11.000274649821478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6.5250300000000001</v>
      </c>
      <c r="AL13">
        <v>0.7082400000000002</v>
      </c>
      <c r="AM13">
        <v>0</v>
      </c>
      <c r="AN13">
        <v>0</v>
      </c>
      <c r="AO13">
        <v>0</v>
      </c>
      <c r="AP13">
        <v>0.65074799999999999</v>
      </c>
      <c r="AQ13">
        <v>0</v>
      </c>
      <c r="AR13">
        <v>0.84124799999999977</v>
      </c>
      <c r="AS13">
        <v>1.2983870399999999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24.017609299509729</v>
      </c>
      <c r="BB13">
        <f t="shared" si="0"/>
        <v>550.56634229539486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86.247851928842294</v>
      </c>
      <c r="L14">
        <v>30.004108919687283</v>
      </c>
      <c r="M14">
        <v>0</v>
      </c>
      <c r="N14">
        <v>29.61687138728324</v>
      </c>
      <c r="O14">
        <v>49.705159198862695</v>
      </c>
      <c r="P14">
        <v>67.625545663148216</v>
      </c>
      <c r="Q14">
        <v>1.0017391304347825</v>
      </c>
      <c r="R14">
        <v>5.2185470297029708</v>
      </c>
      <c r="S14">
        <v>3.3278616217898831</v>
      </c>
      <c r="T14">
        <v>0</v>
      </c>
      <c r="U14">
        <v>275.80703071264099</v>
      </c>
      <c r="V14">
        <v>0</v>
      </c>
      <c r="W14">
        <v>4.9982608695652173</v>
      </c>
      <c r="X14">
        <v>11.000274649821478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6.5250300000000001</v>
      </c>
      <c r="AL14">
        <v>0.7082400000000002</v>
      </c>
      <c r="AM14">
        <v>0</v>
      </c>
      <c r="AN14">
        <v>0</v>
      </c>
      <c r="AO14">
        <v>0</v>
      </c>
      <c r="AP14">
        <v>0.65074799999999999</v>
      </c>
      <c r="AQ14">
        <v>0</v>
      </c>
      <c r="AR14">
        <v>0.84124799999999977</v>
      </c>
      <c r="AS14">
        <v>1.2983870399999999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24.017314886629691</v>
      </c>
      <c r="BB14">
        <f t="shared" si="0"/>
        <v>550.55958926514927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86.254899371967895</v>
      </c>
      <c r="L15">
        <v>30.004108919687283</v>
      </c>
      <c r="M15">
        <v>0</v>
      </c>
      <c r="N15">
        <v>29.61687138728324</v>
      </c>
      <c r="O15">
        <v>49.705159198862695</v>
      </c>
      <c r="P15">
        <v>67.625545663148216</v>
      </c>
      <c r="Q15">
        <v>1.0017391304347825</v>
      </c>
      <c r="R15">
        <v>5.378382463976946</v>
      </c>
      <c r="S15">
        <v>3.3278616217898831</v>
      </c>
      <c r="T15">
        <v>7.1250000000000003E-3</v>
      </c>
      <c r="U15">
        <v>275.80703071264099</v>
      </c>
      <c r="V15">
        <v>0</v>
      </c>
      <c r="W15">
        <v>4.9982608695652173</v>
      </c>
      <c r="X15">
        <v>11.000274649821478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6.5250300000000001</v>
      </c>
      <c r="AL15">
        <v>0.7082400000000002</v>
      </c>
      <c r="AM15">
        <v>0</v>
      </c>
      <c r="AN15">
        <v>0</v>
      </c>
      <c r="AO15">
        <v>0</v>
      </c>
      <c r="AP15">
        <v>0.65074799999999999</v>
      </c>
      <c r="AQ15">
        <v>0</v>
      </c>
      <c r="AR15">
        <v>1.4020799999999998</v>
      </c>
      <c r="AS15">
        <v>1.2983870399999999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24.048030711209883</v>
      </c>
      <c r="BB15">
        <f t="shared" si="0"/>
        <v>551.26371331796872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86.247994332143662</v>
      </c>
      <c r="L16">
        <v>30.004108919687283</v>
      </c>
      <c r="M16">
        <v>0</v>
      </c>
      <c r="N16">
        <v>29.61687138728324</v>
      </c>
      <c r="O16">
        <v>49.705159198862695</v>
      </c>
      <c r="P16">
        <v>67.625545663148216</v>
      </c>
      <c r="Q16">
        <v>1.0017391304347825</v>
      </c>
      <c r="R16">
        <v>5.378382463976946</v>
      </c>
      <c r="S16">
        <v>3.3278616217898831</v>
      </c>
      <c r="T16">
        <v>1.0436331452594315E-2</v>
      </c>
      <c r="U16">
        <v>275.80703071264099</v>
      </c>
      <c r="V16">
        <v>0</v>
      </c>
      <c r="W16">
        <v>4.9982608695652173</v>
      </c>
      <c r="X16">
        <v>11.000274649821478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6.5250300000000001</v>
      </c>
      <c r="AL16">
        <v>0.7082400000000002</v>
      </c>
      <c r="AM16">
        <v>0</v>
      </c>
      <c r="AN16">
        <v>0</v>
      </c>
      <c r="AO16">
        <v>0</v>
      </c>
      <c r="AP16">
        <v>0.65074799999999999</v>
      </c>
      <c r="AQ16">
        <v>0</v>
      </c>
      <c r="AR16">
        <v>1.4020799999999998</v>
      </c>
      <c r="AS16">
        <v>1.2983870399999999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24.047880640433803</v>
      </c>
      <c r="BB16">
        <f t="shared" si="0"/>
        <v>551.26026968037309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86.255041323677034</v>
      </c>
      <c r="L17">
        <v>30.004108919687283</v>
      </c>
      <c r="M17">
        <v>0</v>
      </c>
      <c r="N17">
        <v>29.61687138728324</v>
      </c>
      <c r="O17">
        <v>49.705159198862695</v>
      </c>
      <c r="P17">
        <v>67.625545663148216</v>
      </c>
      <c r="Q17">
        <v>1.0017391304347825</v>
      </c>
      <c r="R17">
        <v>5.378382463976946</v>
      </c>
      <c r="S17">
        <v>3.3278616217898831</v>
      </c>
      <c r="T17">
        <v>1.0436190099852579E-2</v>
      </c>
      <c r="U17">
        <v>275.80703071264099</v>
      </c>
      <c r="V17">
        <v>0</v>
      </c>
      <c r="W17">
        <v>4.9982608695652173</v>
      </c>
      <c r="X17">
        <v>11.000274649821478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6.5250300000000001</v>
      </c>
      <c r="AL17">
        <v>0.7082400000000002</v>
      </c>
      <c r="AM17">
        <v>0</v>
      </c>
      <c r="AN17">
        <v>0</v>
      </c>
      <c r="AO17">
        <v>0</v>
      </c>
      <c r="AP17">
        <v>0.65074799999999999</v>
      </c>
      <c r="AQ17">
        <v>0</v>
      </c>
      <c r="AR17">
        <v>1.4020799999999998</v>
      </c>
      <c r="AS17">
        <v>1.2983870399999999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24.048175142777993</v>
      </c>
      <c r="BB17">
        <f t="shared" si="0"/>
        <v>551.26702202820968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86.247994332143662</v>
      </c>
      <c r="L18">
        <v>30.004108919687283</v>
      </c>
      <c r="M18">
        <v>0</v>
      </c>
      <c r="N18">
        <v>29.61687138728324</v>
      </c>
      <c r="O18">
        <v>49.705159198862695</v>
      </c>
      <c r="P18">
        <v>67.625545663148216</v>
      </c>
      <c r="Q18">
        <v>1.0017391304347825</v>
      </c>
      <c r="R18">
        <v>5.378382463976946</v>
      </c>
      <c r="S18">
        <v>3.3278616217898831</v>
      </c>
      <c r="T18">
        <v>2.0872356240286508E-2</v>
      </c>
      <c r="U18">
        <v>275.80703071264099</v>
      </c>
      <c r="V18">
        <v>0</v>
      </c>
      <c r="W18">
        <v>4.9982608695652173</v>
      </c>
      <c r="X18">
        <v>11.000274649821478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6.5250300000000001</v>
      </c>
      <c r="AL18">
        <v>0.7082400000000002</v>
      </c>
      <c r="AM18">
        <v>0</v>
      </c>
      <c r="AN18">
        <v>0</v>
      </c>
      <c r="AO18">
        <v>0</v>
      </c>
      <c r="AP18">
        <v>0.65074799999999999</v>
      </c>
      <c r="AQ18">
        <v>0</v>
      </c>
      <c r="AR18">
        <v>1.4020799999999998</v>
      </c>
      <c r="AS18">
        <v>1.2983870399999999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24.048316665221499</v>
      </c>
      <c r="BB18">
        <f t="shared" si="0"/>
        <v>551.27026968037319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86.255041323677034</v>
      </c>
      <c r="L19">
        <v>30.004108919687283</v>
      </c>
      <c r="M19">
        <v>0</v>
      </c>
      <c r="N19">
        <v>29.61687138728324</v>
      </c>
      <c r="O19">
        <v>49.705159198862695</v>
      </c>
      <c r="P19">
        <v>67.625545663148216</v>
      </c>
      <c r="Q19">
        <v>1.0017391304347825</v>
      </c>
      <c r="R19">
        <v>5.2185470297029708</v>
      </c>
      <c r="S19">
        <v>3.3278616217898831</v>
      </c>
      <c r="T19">
        <v>2.0872514594453564E-2</v>
      </c>
      <c r="U19">
        <v>275.80703071264099</v>
      </c>
      <c r="V19">
        <v>0</v>
      </c>
      <c r="W19">
        <v>4.9982608695652173</v>
      </c>
      <c r="X19">
        <v>11.000274649821478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6.5250300000000001</v>
      </c>
      <c r="AL19">
        <v>0.7082400000000002</v>
      </c>
      <c r="AM19">
        <v>0</v>
      </c>
      <c r="AN19">
        <v>0</v>
      </c>
      <c r="AO19">
        <v>0</v>
      </c>
      <c r="AP19">
        <v>0.65074799999999999</v>
      </c>
      <c r="AQ19">
        <v>0</v>
      </c>
      <c r="AR19">
        <v>7.851648</v>
      </c>
      <c r="AS19">
        <v>1.2983870399999999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24.311522525572435</v>
      </c>
      <c r="BB19">
        <f t="shared" si="0"/>
        <v>557.30384353563579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86.247994332143662</v>
      </c>
      <c r="L20">
        <v>30.004108919687283</v>
      </c>
      <c r="M20">
        <v>0</v>
      </c>
      <c r="N20">
        <v>29.61687138728324</v>
      </c>
      <c r="O20">
        <v>49.705159198862695</v>
      </c>
      <c r="P20">
        <v>67.625545663148216</v>
      </c>
      <c r="Q20">
        <v>1.0017391304347825</v>
      </c>
      <c r="R20">
        <v>5.2185470297029708</v>
      </c>
      <c r="S20">
        <v>3.3278616217898831</v>
      </c>
      <c r="T20">
        <v>2.0872528848734234E-2</v>
      </c>
      <c r="U20">
        <v>275.80703071264099</v>
      </c>
      <c r="V20">
        <v>0</v>
      </c>
      <c r="W20">
        <v>4.9982608695652173</v>
      </c>
      <c r="X20">
        <v>11.000274649821478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6.5250300000000001</v>
      </c>
      <c r="AL20">
        <v>0.7082400000000002</v>
      </c>
      <c r="AM20">
        <v>0</v>
      </c>
      <c r="AN20">
        <v>0</v>
      </c>
      <c r="AO20">
        <v>0</v>
      </c>
      <c r="AP20">
        <v>0.65074799999999999</v>
      </c>
      <c r="AQ20">
        <v>0</v>
      </c>
      <c r="AR20">
        <v>7.851648</v>
      </c>
      <c r="AS20">
        <v>1.2983870399999999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24.311227896129786</v>
      </c>
      <c r="BB20">
        <f t="shared" si="0"/>
        <v>557.29709118779931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86.255041323677034</v>
      </c>
      <c r="L21">
        <v>30.004108919687283</v>
      </c>
      <c r="M21">
        <v>0</v>
      </c>
      <c r="N21">
        <v>29.61687138728324</v>
      </c>
      <c r="O21">
        <v>49.705159198862695</v>
      </c>
      <c r="P21">
        <v>67.625545663148216</v>
      </c>
      <c r="Q21">
        <v>1.0017391304347825</v>
      </c>
      <c r="R21">
        <v>5.2185470297029708</v>
      </c>
      <c r="S21">
        <v>3.3278616217898831</v>
      </c>
      <c r="T21">
        <v>3.1308731554230008E-2</v>
      </c>
      <c r="U21">
        <v>275.80703071264099</v>
      </c>
      <c r="V21">
        <v>0</v>
      </c>
      <c r="W21">
        <v>4.9982608695652173</v>
      </c>
      <c r="X21">
        <v>11.000274649821478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6.5250300000000001</v>
      </c>
      <c r="AL21">
        <v>0.7082400000000002</v>
      </c>
      <c r="AM21">
        <v>0</v>
      </c>
      <c r="AN21">
        <v>0</v>
      </c>
      <c r="AO21">
        <v>0</v>
      </c>
      <c r="AP21">
        <v>0.65074799999999999</v>
      </c>
      <c r="AQ21">
        <v>0</v>
      </c>
      <c r="AR21">
        <v>0.84124799999999977</v>
      </c>
      <c r="AS21">
        <v>1.2983870399999999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24.018924022532211</v>
      </c>
      <c r="BB21">
        <f t="shared" si="0"/>
        <v>550.59647825563582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86.247994332143662</v>
      </c>
      <c r="L22">
        <v>30.004108919687283</v>
      </c>
      <c r="M22">
        <v>0</v>
      </c>
      <c r="N22">
        <v>29.61687138728324</v>
      </c>
      <c r="O22">
        <v>49.705159198862695</v>
      </c>
      <c r="P22">
        <v>67.625545663148216</v>
      </c>
      <c r="Q22">
        <v>1.0017391304347825</v>
      </c>
      <c r="R22">
        <v>5.2178025258323766</v>
      </c>
      <c r="S22">
        <v>3.3278616217898831</v>
      </c>
      <c r="T22">
        <v>4.1744870005081806E-2</v>
      </c>
      <c r="U22">
        <v>275.80703071264099</v>
      </c>
      <c r="V22">
        <v>0</v>
      </c>
      <c r="W22">
        <v>4.9982608695652173</v>
      </c>
      <c r="X22">
        <v>11.000274649821478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6.5250300000000001</v>
      </c>
      <c r="AL22">
        <v>0.7082400000000002</v>
      </c>
      <c r="AM22">
        <v>0</v>
      </c>
      <c r="AN22">
        <v>0</v>
      </c>
      <c r="AO22">
        <v>0</v>
      </c>
      <c r="AP22">
        <v>0.65074799999999999</v>
      </c>
      <c r="AQ22">
        <v>0</v>
      </c>
      <c r="AR22">
        <v>0.84124799999999977</v>
      </c>
      <c r="AS22">
        <v>1.2983870399999999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24.019034394340309</v>
      </c>
      <c r="BB22">
        <f t="shared" si="0"/>
        <v>550.59901252687462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82.527236159337818</v>
      </c>
      <c r="L23">
        <v>30.004108919687283</v>
      </c>
      <c r="M23">
        <v>0</v>
      </c>
      <c r="N23">
        <v>29.61687138728324</v>
      </c>
      <c r="O23">
        <v>49.705159198862695</v>
      </c>
      <c r="P23">
        <v>67.625545663148216</v>
      </c>
      <c r="Q23">
        <v>1.0017391304347825</v>
      </c>
      <c r="R23">
        <v>5.2178025258323766</v>
      </c>
      <c r="S23">
        <v>2.1712085322415557</v>
      </c>
      <c r="T23">
        <v>2.0872469213107907E-2</v>
      </c>
      <c r="U23">
        <v>275.80703071264099</v>
      </c>
      <c r="V23">
        <v>0</v>
      </c>
      <c r="W23">
        <v>4.9982608695652173</v>
      </c>
      <c r="X23">
        <v>11.000274649821478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0.89902563000000002</v>
      </c>
      <c r="AI23">
        <v>0</v>
      </c>
      <c r="AJ23">
        <v>0</v>
      </c>
      <c r="AK23">
        <v>6.5250300000000001</v>
      </c>
      <c r="AL23">
        <v>0.7082400000000002</v>
      </c>
      <c r="AM23">
        <v>0</v>
      </c>
      <c r="AN23">
        <v>0</v>
      </c>
      <c r="AO23">
        <v>0</v>
      </c>
      <c r="AP23">
        <v>1.9522439999999999</v>
      </c>
      <c r="AQ23">
        <v>0</v>
      </c>
      <c r="AR23">
        <v>0.84124799999999977</v>
      </c>
      <c r="AS23">
        <v>1.2983870399999999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23.906268171850726</v>
      </c>
      <c r="BB23">
        <f t="shared" si="0"/>
        <v>548.01401671621795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82.516726074216706</v>
      </c>
      <c r="L24">
        <v>30.004108919687283</v>
      </c>
      <c r="M24">
        <v>0</v>
      </c>
      <c r="N24">
        <v>29.61687138728324</v>
      </c>
      <c r="O24">
        <v>49.705159198862695</v>
      </c>
      <c r="P24">
        <v>67.625545663148216</v>
      </c>
      <c r="Q24">
        <v>1.0017391304347825</v>
      </c>
      <c r="R24">
        <v>11.061168106280194</v>
      </c>
      <c r="S24">
        <v>2.1712085322415557</v>
      </c>
      <c r="T24">
        <v>2.0872469213107907E-2</v>
      </c>
      <c r="U24">
        <v>275.80703071264099</v>
      </c>
      <c r="V24">
        <v>5.2700421903052082</v>
      </c>
      <c r="W24">
        <v>11.782745777777777</v>
      </c>
      <c r="X24">
        <v>24.98219024292311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5.1025778999999991</v>
      </c>
      <c r="AI24">
        <v>0</v>
      </c>
      <c r="AJ24">
        <v>0</v>
      </c>
      <c r="AK24">
        <v>6.5250300000000001</v>
      </c>
      <c r="AL24">
        <v>0.7082400000000002</v>
      </c>
      <c r="AM24">
        <v>0</v>
      </c>
      <c r="AN24">
        <v>0</v>
      </c>
      <c r="AO24">
        <v>0</v>
      </c>
      <c r="AP24">
        <v>1.9522439999999999</v>
      </c>
      <c r="AQ24">
        <v>0</v>
      </c>
      <c r="AR24">
        <v>0.84124799999999977</v>
      </c>
      <c r="AS24">
        <v>1.2983870399999999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25.414113052844783</v>
      </c>
      <c r="BB24">
        <f t="shared" si="0"/>
        <v>582.57902229217007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81.570699179992602</v>
      </c>
      <c r="L25">
        <v>30.004108919687283</v>
      </c>
      <c r="M25">
        <v>0</v>
      </c>
      <c r="N25">
        <v>29.61687138728324</v>
      </c>
      <c r="O25">
        <v>49.705159198862695</v>
      </c>
      <c r="P25">
        <v>67.625545663148216</v>
      </c>
      <c r="Q25">
        <v>1.0017391304347825</v>
      </c>
      <c r="R25">
        <v>10.600390431893688</v>
      </c>
      <c r="S25">
        <v>2.0033736951983299</v>
      </c>
      <c r="T25">
        <v>8.9999999999999993E-3</v>
      </c>
      <c r="U25">
        <v>275.80703071264099</v>
      </c>
      <c r="V25">
        <v>5.2700421903052082</v>
      </c>
      <c r="W25">
        <v>11.790730911537169</v>
      </c>
      <c r="X25">
        <v>24.983181404343949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1.3194311999999999</v>
      </c>
      <c r="AF25">
        <v>0</v>
      </c>
      <c r="AG25">
        <v>0</v>
      </c>
      <c r="AH25">
        <v>12.003207059999999</v>
      </c>
      <c r="AI25">
        <v>0</v>
      </c>
      <c r="AJ25">
        <v>0</v>
      </c>
      <c r="AK25">
        <v>6.5250300000000001</v>
      </c>
      <c r="AL25">
        <v>0.7082400000000002</v>
      </c>
      <c r="AM25">
        <v>0</v>
      </c>
      <c r="AN25">
        <v>0</v>
      </c>
      <c r="AO25">
        <v>0</v>
      </c>
      <c r="AP25">
        <v>1.9522439999999999</v>
      </c>
      <c r="AQ25">
        <v>0</v>
      </c>
      <c r="AR25">
        <v>0.84124799999999977</v>
      </c>
      <c r="AS25">
        <v>1.2983870399999999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25.691770669137306</v>
      </c>
      <c r="BB25">
        <f t="shared" si="0"/>
        <v>588.94388945619073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81.559238093949403</v>
      </c>
      <c r="L26">
        <v>30.004108919687283</v>
      </c>
      <c r="M26">
        <v>0</v>
      </c>
      <c r="N26">
        <v>29.61687138728324</v>
      </c>
      <c r="O26">
        <v>49.705159198862695</v>
      </c>
      <c r="P26">
        <v>67.625545663148216</v>
      </c>
      <c r="Q26">
        <v>1.0017391304347825</v>
      </c>
      <c r="R26">
        <v>10.600390431893688</v>
      </c>
      <c r="S26">
        <v>2.0033736951983299</v>
      </c>
      <c r="T26">
        <v>1.0436295996169289E-2</v>
      </c>
      <c r="U26">
        <v>275.80703071264099</v>
      </c>
      <c r="V26">
        <v>5.2700421903052082</v>
      </c>
      <c r="W26">
        <v>11.790730911537169</v>
      </c>
      <c r="X26">
        <v>24.983181404343949</v>
      </c>
      <c r="Y26">
        <v>0</v>
      </c>
      <c r="Z26">
        <v>0.27939999999999998</v>
      </c>
      <c r="AA26">
        <v>0.96316799999999991</v>
      </c>
      <c r="AB26">
        <v>0.85778399999999999</v>
      </c>
      <c r="AC26">
        <v>2.3699643336</v>
      </c>
      <c r="AD26">
        <v>0</v>
      </c>
      <c r="AE26">
        <v>4.222179839999999</v>
      </c>
      <c r="AF26">
        <v>0</v>
      </c>
      <c r="AG26">
        <v>0</v>
      </c>
      <c r="AH26">
        <v>18.004810589999998</v>
      </c>
      <c r="AI26">
        <v>0</v>
      </c>
      <c r="AJ26">
        <v>0</v>
      </c>
      <c r="AK26">
        <v>6.5250300000000001</v>
      </c>
      <c r="AL26">
        <v>0.7082400000000002</v>
      </c>
      <c r="AM26">
        <v>0</v>
      </c>
      <c r="AN26">
        <v>0</v>
      </c>
      <c r="AO26">
        <v>0</v>
      </c>
      <c r="AP26">
        <v>1.9522439999999999</v>
      </c>
      <c r="AQ26">
        <v>0</v>
      </c>
      <c r="AR26">
        <v>0.84124799999999977</v>
      </c>
      <c r="AS26">
        <v>1.2983870399999999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26.250412804206885</v>
      </c>
      <c r="BB26">
        <f t="shared" si="0"/>
        <v>601.74989103467408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126.14376256209088</v>
      </c>
      <c r="L27">
        <v>30.003838610616501</v>
      </c>
      <c r="M27">
        <v>0</v>
      </c>
      <c r="N27">
        <v>29.61687138728324</v>
      </c>
      <c r="O27">
        <v>49.705159198862695</v>
      </c>
      <c r="P27">
        <v>67.625545663148216</v>
      </c>
      <c r="Q27">
        <v>1.0017391304347825</v>
      </c>
      <c r="R27">
        <v>9.4752247254408086</v>
      </c>
      <c r="S27">
        <v>2.0033736951983299</v>
      </c>
      <c r="T27">
        <v>1.0436234606553954E-2</v>
      </c>
      <c r="U27">
        <v>275.80703071264099</v>
      </c>
      <c r="V27">
        <v>3.4439349573973663</v>
      </c>
      <c r="W27">
        <v>9.8490675983849254</v>
      </c>
      <c r="X27">
        <v>23.292485575867961</v>
      </c>
      <c r="Y27">
        <v>0</v>
      </c>
      <c r="Z27">
        <v>1.8160999999999998</v>
      </c>
      <c r="AA27">
        <v>4.4145199999999987</v>
      </c>
      <c r="AB27">
        <v>4.1173631999999998</v>
      </c>
      <c r="AC27">
        <v>4.9805258751000006</v>
      </c>
      <c r="AD27">
        <v>2.2062696499999999</v>
      </c>
      <c r="AE27">
        <v>4.222179839999999</v>
      </c>
      <c r="AF27">
        <v>0</v>
      </c>
      <c r="AG27">
        <v>0</v>
      </c>
      <c r="AH27">
        <v>24.006414119999999</v>
      </c>
      <c r="AI27">
        <v>1.3089755999999999</v>
      </c>
      <c r="AJ27">
        <v>0</v>
      </c>
      <c r="AK27">
        <v>6.5250300000000001</v>
      </c>
      <c r="AL27">
        <v>0.7082400000000002</v>
      </c>
      <c r="AM27">
        <v>1.33484442</v>
      </c>
      <c r="AN27">
        <v>0</v>
      </c>
      <c r="AO27">
        <v>0</v>
      </c>
      <c r="AP27">
        <v>1.9522439999999999</v>
      </c>
      <c r="AQ27">
        <v>0</v>
      </c>
      <c r="AR27">
        <v>0.84124799999999977</v>
      </c>
      <c r="AS27">
        <v>1.2983870399999999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28.74631204743887</v>
      </c>
      <c r="BB27">
        <f t="shared" si="0"/>
        <v>658.96449974963446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149.38356387293911</v>
      </c>
      <c r="L28">
        <v>64.998344431687698</v>
      </c>
      <c r="M28">
        <v>0</v>
      </c>
      <c r="N28">
        <v>29.61687138728324</v>
      </c>
      <c r="O28">
        <v>49.705159198862695</v>
      </c>
      <c r="P28">
        <v>67.625545663148216</v>
      </c>
      <c r="Q28">
        <v>5.4811372881355922</v>
      </c>
      <c r="R28">
        <v>10.5998264</v>
      </c>
      <c r="S28">
        <v>6.6071499799599183</v>
      </c>
      <c r="T28">
        <v>8.9999999999999993E-3</v>
      </c>
      <c r="U28">
        <v>275.80703071264099</v>
      </c>
      <c r="V28">
        <v>4.5699320303383892</v>
      </c>
      <c r="W28">
        <v>11.737194090088057</v>
      </c>
      <c r="X28">
        <v>24.984183381088823</v>
      </c>
      <c r="Y28">
        <v>0</v>
      </c>
      <c r="Z28">
        <v>3.3293303999999999</v>
      </c>
      <c r="AA28">
        <v>4.525284319999999</v>
      </c>
      <c r="AB28">
        <v>10.169887104000001</v>
      </c>
      <c r="AC28">
        <v>7.4709524346000018</v>
      </c>
      <c r="AD28">
        <v>2.1723270399999999</v>
      </c>
      <c r="AE28">
        <v>4.222179839999999</v>
      </c>
      <c r="AF28">
        <v>0</v>
      </c>
      <c r="AG28">
        <v>0</v>
      </c>
      <c r="AH28">
        <v>30.008017649999999</v>
      </c>
      <c r="AI28">
        <v>4.2541706999999995</v>
      </c>
      <c r="AJ28">
        <v>0</v>
      </c>
      <c r="AK28">
        <v>6.5250300000000001</v>
      </c>
      <c r="AL28">
        <v>0.7082400000000002</v>
      </c>
      <c r="AM28">
        <v>2.7039156200000001</v>
      </c>
      <c r="AN28">
        <v>0</v>
      </c>
      <c r="AO28">
        <v>0</v>
      </c>
      <c r="AP28">
        <v>1.9522439999999999</v>
      </c>
      <c r="AQ28">
        <v>0</v>
      </c>
      <c r="AR28">
        <v>0.84124799999999977</v>
      </c>
      <c r="AS28">
        <v>1.2983870399999999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32.658597174892058</v>
      </c>
      <c r="BB28">
        <f t="shared" si="0"/>
        <v>748.64755540988062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164.66635672662474</v>
      </c>
      <c r="L29">
        <v>64.997515262515265</v>
      </c>
      <c r="M29">
        <v>0</v>
      </c>
      <c r="N29">
        <v>29.61687138728324</v>
      </c>
      <c r="O29">
        <v>49.705159198862695</v>
      </c>
      <c r="P29">
        <v>67.625545663148216</v>
      </c>
      <c r="Q29">
        <v>5.4792478448275865</v>
      </c>
      <c r="R29">
        <v>10.5998264</v>
      </c>
      <c r="S29">
        <v>6.6071499799599183</v>
      </c>
      <c r="T29">
        <v>2.9999999999999996E-3</v>
      </c>
      <c r="U29">
        <v>275.80703071264099</v>
      </c>
      <c r="V29">
        <v>5.2693074949392713</v>
      </c>
      <c r="W29">
        <v>11.79018673262874</v>
      </c>
      <c r="X29">
        <v>24.984183381088823</v>
      </c>
      <c r="Y29">
        <v>0</v>
      </c>
      <c r="Z29">
        <v>3.3293303999999999</v>
      </c>
      <c r="AA29">
        <v>7.137074880000001</v>
      </c>
      <c r="AB29">
        <v>10.169887104000001</v>
      </c>
      <c r="AC29">
        <v>7.4709524346000018</v>
      </c>
      <c r="AD29">
        <v>4.6840801799999996</v>
      </c>
      <c r="AE29">
        <v>8.444359679999998</v>
      </c>
      <c r="AF29">
        <v>0</v>
      </c>
      <c r="AG29">
        <v>0</v>
      </c>
      <c r="AH29">
        <v>36.009621180000003</v>
      </c>
      <c r="AI29">
        <v>4.2541706999999995</v>
      </c>
      <c r="AJ29">
        <v>0</v>
      </c>
      <c r="AK29">
        <v>6.5250300000000001</v>
      </c>
      <c r="AL29">
        <v>0.7082400000000002</v>
      </c>
      <c r="AM29">
        <v>4.0661414640000002</v>
      </c>
      <c r="AN29">
        <v>0</v>
      </c>
      <c r="AO29">
        <v>0</v>
      </c>
      <c r="AP29">
        <v>0.97612199999999982</v>
      </c>
      <c r="AQ29">
        <v>0</v>
      </c>
      <c r="AR29">
        <v>0.84124799999999977</v>
      </c>
      <c r="AS29">
        <v>1.2983870399999999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33.986159544225863</v>
      </c>
      <c r="BB29">
        <f t="shared" si="0"/>
        <v>779.07986630289361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164.66635672662474</v>
      </c>
      <c r="L30">
        <v>64.997515262515265</v>
      </c>
      <c r="M30">
        <v>0</v>
      </c>
      <c r="N30">
        <v>29.61687138728324</v>
      </c>
      <c r="O30">
        <v>49.705159198862695</v>
      </c>
      <c r="P30">
        <v>67.625545663148216</v>
      </c>
      <c r="Q30">
        <v>5.4792478448275865</v>
      </c>
      <c r="R30">
        <v>10.5998264</v>
      </c>
      <c r="S30">
        <v>6.6071499799599183</v>
      </c>
      <c r="T30">
        <v>9.0000000000000008E-4</v>
      </c>
      <c r="U30">
        <v>275.80703071264099</v>
      </c>
      <c r="V30">
        <v>5.2724284767206475</v>
      </c>
      <c r="W30">
        <v>11.79018673262874</v>
      </c>
      <c r="X30">
        <v>24.984183381088823</v>
      </c>
      <c r="Y30">
        <v>0</v>
      </c>
      <c r="Z30">
        <v>3.3293303999999999</v>
      </c>
      <c r="AA30">
        <v>7.137074880000001</v>
      </c>
      <c r="AB30">
        <v>10.169887104000001</v>
      </c>
      <c r="AC30">
        <v>7.4709524346000018</v>
      </c>
      <c r="AD30">
        <v>7.0261202699999981</v>
      </c>
      <c r="AE30">
        <v>12.706122456000001</v>
      </c>
      <c r="AF30">
        <v>0</v>
      </c>
      <c r="AG30">
        <v>0</v>
      </c>
      <c r="AH30">
        <v>36.009621180000003</v>
      </c>
      <c r="AI30">
        <v>4.2541706999999995</v>
      </c>
      <c r="AJ30">
        <v>0</v>
      </c>
      <c r="AK30">
        <v>6.5250300000000001</v>
      </c>
      <c r="AL30">
        <v>3.3936500000000009</v>
      </c>
      <c r="AM30">
        <v>4.0661414640000002</v>
      </c>
      <c r="AN30">
        <v>0</v>
      </c>
      <c r="AO30">
        <v>0</v>
      </c>
      <c r="AP30">
        <v>0.97612199999999982</v>
      </c>
      <c r="AQ30">
        <v>0</v>
      </c>
      <c r="AR30">
        <v>0.84124799999999977</v>
      </c>
      <c r="AS30">
        <v>1.2983870399999999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34.37449120264462</v>
      </c>
      <c r="BB30">
        <f t="shared" si="0"/>
        <v>787.98176849225604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164.66635672662474</v>
      </c>
      <c r="L31">
        <v>64.997515262515265</v>
      </c>
      <c r="M31">
        <v>0</v>
      </c>
      <c r="N31">
        <v>29.61687138728324</v>
      </c>
      <c r="O31">
        <v>49.705159198862695</v>
      </c>
      <c r="P31">
        <v>67.625545663148216</v>
      </c>
      <c r="Q31">
        <v>5.4792478448275865</v>
      </c>
      <c r="R31">
        <v>10.5998264</v>
      </c>
      <c r="S31">
        <v>6.6071499799599183</v>
      </c>
      <c r="T31">
        <v>0</v>
      </c>
      <c r="U31">
        <v>275.80703071264099</v>
      </c>
      <c r="V31">
        <v>4.9899599679487183</v>
      </c>
      <c r="W31">
        <v>11.79018673262874</v>
      </c>
      <c r="X31">
        <v>24.984183381088823</v>
      </c>
      <c r="Y31">
        <v>0</v>
      </c>
      <c r="Z31">
        <v>3.3293303999999999</v>
      </c>
      <c r="AA31">
        <v>7.137074880000001</v>
      </c>
      <c r="AB31">
        <v>10.169887104000001</v>
      </c>
      <c r="AC31">
        <v>7.4709524346000018</v>
      </c>
      <c r="AD31">
        <v>7.0261202699999981</v>
      </c>
      <c r="AE31">
        <v>12.710080749600001</v>
      </c>
      <c r="AF31">
        <v>0</v>
      </c>
      <c r="AG31">
        <v>0</v>
      </c>
      <c r="AH31">
        <v>36.009621180000003</v>
      </c>
      <c r="AI31">
        <v>4.2541706999999995</v>
      </c>
      <c r="AJ31">
        <v>0</v>
      </c>
      <c r="AK31">
        <v>6.5250300000000001</v>
      </c>
      <c r="AL31">
        <v>10.180950000000003</v>
      </c>
      <c r="AM31">
        <v>4.0661414640000002</v>
      </c>
      <c r="AN31">
        <v>0</v>
      </c>
      <c r="AO31">
        <v>0</v>
      </c>
      <c r="AP31">
        <v>0.97612199999999982</v>
      </c>
      <c r="AQ31">
        <v>0</v>
      </c>
      <c r="AR31">
        <v>0.84124799999999977</v>
      </c>
      <c r="AS31">
        <v>1.708404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34.663659680162674</v>
      </c>
      <c r="BB31">
        <f t="shared" si="0"/>
        <v>794.61050675956619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164.66635672662474</v>
      </c>
      <c r="L32">
        <v>64.997515262515265</v>
      </c>
      <c r="M32">
        <v>0</v>
      </c>
      <c r="N32">
        <v>29.61687138728324</v>
      </c>
      <c r="O32">
        <v>49.705159198862695</v>
      </c>
      <c r="P32">
        <v>67.625545663148216</v>
      </c>
      <c r="Q32">
        <v>5.4792478448275865</v>
      </c>
      <c r="R32">
        <v>10.5998264</v>
      </c>
      <c r="S32">
        <v>6.6071499799599183</v>
      </c>
      <c r="T32">
        <v>0</v>
      </c>
      <c r="U32">
        <v>275.80703071264099</v>
      </c>
      <c r="V32">
        <v>4.9899599679487183</v>
      </c>
      <c r="W32">
        <v>11.79018673262874</v>
      </c>
      <c r="X32">
        <v>24.984183381088823</v>
      </c>
      <c r="Y32">
        <v>0</v>
      </c>
      <c r="Z32">
        <v>3.3293303999999999</v>
      </c>
      <c r="AA32">
        <v>7.137074880000001</v>
      </c>
      <c r="AB32">
        <v>10.169887104000001</v>
      </c>
      <c r="AC32">
        <v>7.4709524346000018</v>
      </c>
      <c r="AD32">
        <v>9.3681603599999992</v>
      </c>
      <c r="AE32">
        <v>12.710080749600001</v>
      </c>
      <c r="AF32">
        <v>0</v>
      </c>
      <c r="AG32">
        <v>0</v>
      </c>
      <c r="AH32">
        <v>34.017186000000002</v>
      </c>
      <c r="AI32">
        <v>4.2541706999999995</v>
      </c>
      <c r="AJ32">
        <v>0</v>
      </c>
      <c r="AK32">
        <v>6.5250300000000001</v>
      </c>
      <c r="AL32">
        <v>10.180950000000003</v>
      </c>
      <c r="AM32">
        <v>2.7039156200000001</v>
      </c>
      <c r="AN32">
        <v>0</v>
      </c>
      <c r="AO32">
        <v>0</v>
      </c>
      <c r="AP32">
        <v>0.71582279999999998</v>
      </c>
      <c r="AQ32">
        <v>0</v>
      </c>
      <c r="AR32">
        <v>2.1872448000000002</v>
      </c>
      <c r="AS32">
        <v>1.708404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34.666714388362664</v>
      </c>
      <c r="BB32">
        <f t="shared" si="0"/>
        <v>794.68052871736631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164.66635672662474</v>
      </c>
      <c r="L33">
        <v>64.997515262515265</v>
      </c>
      <c r="M33">
        <v>0</v>
      </c>
      <c r="N33">
        <v>29.61687138728324</v>
      </c>
      <c r="O33">
        <v>49.705159198862695</v>
      </c>
      <c r="P33">
        <v>67.625545663148216</v>
      </c>
      <c r="Q33">
        <v>5.4792478448275865</v>
      </c>
      <c r="R33">
        <v>10.5998264</v>
      </c>
      <c r="S33">
        <v>6.6071499799599183</v>
      </c>
      <c r="T33">
        <v>0</v>
      </c>
      <c r="U33">
        <v>275.80703071264099</v>
      </c>
      <c r="V33">
        <v>4.7912376560934886</v>
      </c>
      <c r="W33">
        <v>11.79018673262874</v>
      </c>
      <c r="X33">
        <v>24.984183381088823</v>
      </c>
      <c r="Y33">
        <v>0</v>
      </c>
      <c r="Z33">
        <v>3.3293303999999999</v>
      </c>
      <c r="AA33">
        <v>7.137074880000001</v>
      </c>
      <c r="AB33">
        <v>10.169887104000001</v>
      </c>
      <c r="AC33">
        <v>7.4709524346000018</v>
      </c>
      <c r="AD33">
        <v>9.3681603599999992</v>
      </c>
      <c r="AE33">
        <v>12.710080749600001</v>
      </c>
      <c r="AF33">
        <v>0</v>
      </c>
      <c r="AG33">
        <v>0</v>
      </c>
      <c r="AH33">
        <v>30.008017649999999</v>
      </c>
      <c r="AI33">
        <v>4.2541706999999995</v>
      </c>
      <c r="AJ33">
        <v>0</v>
      </c>
      <c r="AK33">
        <v>6.5250300000000001</v>
      </c>
      <c r="AL33">
        <v>10.180950000000003</v>
      </c>
      <c r="AM33">
        <v>1.355380488</v>
      </c>
      <c r="AN33">
        <v>0</v>
      </c>
      <c r="AO33">
        <v>0</v>
      </c>
      <c r="AP33">
        <v>0.71582279999999998</v>
      </c>
      <c r="AQ33">
        <v>0</v>
      </c>
      <c r="AR33">
        <v>7.851648</v>
      </c>
      <c r="AS33">
        <v>1.708404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34.67122794415922</v>
      </c>
      <c r="BB33">
        <f t="shared" si="0"/>
        <v>794.78399256771456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164.66635672662474</v>
      </c>
      <c r="L34">
        <v>64.997515262515265</v>
      </c>
      <c r="M34">
        <v>0</v>
      </c>
      <c r="N34">
        <v>29.61687138728324</v>
      </c>
      <c r="O34">
        <v>49.705159198862695</v>
      </c>
      <c r="P34">
        <v>67.625545663148216</v>
      </c>
      <c r="Q34">
        <v>5.4792478448275865</v>
      </c>
      <c r="R34">
        <v>10.5998264</v>
      </c>
      <c r="S34">
        <v>6.6071499799599183</v>
      </c>
      <c r="T34">
        <v>0</v>
      </c>
      <c r="U34">
        <v>275.80703071264099</v>
      </c>
      <c r="V34">
        <v>4.7912376560934886</v>
      </c>
      <c r="W34">
        <v>11.79018673262874</v>
      </c>
      <c r="X34">
        <v>24.984183381088823</v>
      </c>
      <c r="Y34">
        <v>0</v>
      </c>
      <c r="Z34">
        <v>3.3293303999999999</v>
      </c>
      <c r="AA34">
        <v>4.5148499999999991</v>
      </c>
      <c r="AB34">
        <v>6.7799247360000008</v>
      </c>
      <c r="AC34">
        <v>4.9805258751000006</v>
      </c>
      <c r="AD34">
        <v>7.0261202699999981</v>
      </c>
      <c r="AE34">
        <v>12.710080749600001</v>
      </c>
      <c r="AF34">
        <v>0</v>
      </c>
      <c r="AG34">
        <v>0</v>
      </c>
      <c r="AH34">
        <v>24.006414119999999</v>
      </c>
      <c r="AI34">
        <v>1.3089755999999999</v>
      </c>
      <c r="AJ34">
        <v>0</v>
      </c>
      <c r="AK34">
        <v>6.5250300000000001</v>
      </c>
      <c r="AL34">
        <v>10.180950000000003</v>
      </c>
      <c r="AM34">
        <v>0</v>
      </c>
      <c r="AN34">
        <v>0</v>
      </c>
      <c r="AO34">
        <v>0</v>
      </c>
      <c r="AP34">
        <v>0.71582279999999998</v>
      </c>
      <c r="AQ34">
        <v>0</v>
      </c>
      <c r="AR34">
        <v>7.851648</v>
      </c>
      <c r="AS34">
        <v>1.708404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33.78729056235921</v>
      </c>
      <c r="BB34">
        <f t="shared" si="0"/>
        <v>774.52109693401451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164.66635672662474</v>
      </c>
      <c r="L35">
        <v>64.997515262515265</v>
      </c>
      <c r="M35">
        <v>0</v>
      </c>
      <c r="N35">
        <v>29.61687138728324</v>
      </c>
      <c r="O35">
        <v>49.705159198862695</v>
      </c>
      <c r="P35">
        <v>67.625545663148216</v>
      </c>
      <c r="Q35">
        <v>5.4792478448275865</v>
      </c>
      <c r="R35">
        <v>10.5998264</v>
      </c>
      <c r="S35">
        <v>6.6071499799599183</v>
      </c>
      <c r="T35">
        <v>0</v>
      </c>
      <c r="U35">
        <v>275.80703071264099</v>
      </c>
      <c r="V35">
        <v>4.6342395258918296</v>
      </c>
      <c r="W35">
        <v>11.409568673018825</v>
      </c>
      <c r="X35">
        <v>24.984183381088823</v>
      </c>
      <c r="Y35">
        <v>0</v>
      </c>
      <c r="Z35">
        <v>1.7881599999999997</v>
      </c>
      <c r="AA35">
        <v>0.96316799999999991</v>
      </c>
      <c r="AB35">
        <v>0.85778399999999999</v>
      </c>
      <c r="AC35">
        <v>2.4878078640000001</v>
      </c>
      <c r="AD35">
        <v>4.6840801799999996</v>
      </c>
      <c r="AE35">
        <v>12.710080749600001</v>
      </c>
      <c r="AF35">
        <v>0</v>
      </c>
      <c r="AG35">
        <v>0</v>
      </c>
      <c r="AH35">
        <v>18.004810589999998</v>
      </c>
      <c r="AI35">
        <v>0.81810974999999997</v>
      </c>
      <c r="AJ35">
        <v>0</v>
      </c>
      <c r="AK35">
        <v>6.5250300000000001</v>
      </c>
      <c r="AL35">
        <v>3.3936500000000009</v>
      </c>
      <c r="AM35">
        <v>0</v>
      </c>
      <c r="AN35">
        <v>0</v>
      </c>
      <c r="AO35">
        <v>0</v>
      </c>
      <c r="AP35">
        <v>0.71582279999999998</v>
      </c>
      <c r="AQ35">
        <v>0</v>
      </c>
      <c r="AR35">
        <v>7.851648</v>
      </c>
      <c r="AS35">
        <v>4.2368419199999989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32.652892623929468</v>
      </c>
      <c r="BB35">
        <f t="shared" si="0"/>
        <v>748.51679598553255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164.66635672662474</v>
      </c>
      <c r="L36">
        <v>64.997515262515265</v>
      </c>
      <c r="M36">
        <v>0</v>
      </c>
      <c r="N36">
        <v>29.61687138728324</v>
      </c>
      <c r="O36">
        <v>49.705159198862695</v>
      </c>
      <c r="P36">
        <v>67.625545663148216</v>
      </c>
      <c r="Q36">
        <v>5.4792478448275865</v>
      </c>
      <c r="R36">
        <v>10.5998264</v>
      </c>
      <c r="S36">
        <v>6.6071499799599183</v>
      </c>
      <c r="T36">
        <v>0</v>
      </c>
      <c r="U36">
        <v>275.80703071264099</v>
      </c>
      <c r="V36">
        <v>4.6342395258918296</v>
      </c>
      <c r="W36">
        <v>11.409568673018825</v>
      </c>
      <c r="X36">
        <v>24.984183381088823</v>
      </c>
      <c r="Y36">
        <v>0</v>
      </c>
      <c r="Z36">
        <v>1.6646652</v>
      </c>
      <c r="AA36">
        <v>0</v>
      </c>
      <c r="AB36">
        <v>0</v>
      </c>
      <c r="AC36">
        <v>0</v>
      </c>
      <c r="AD36">
        <v>2.2062696499999999</v>
      </c>
      <c r="AE36">
        <v>12.710080749600001</v>
      </c>
      <c r="AF36">
        <v>0</v>
      </c>
      <c r="AG36">
        <v>0</v>
      </c>
      <c r="AH36">
        <v>12.003207059999999</v>
      </c>
      <c r="AI36">
        <v>0.81810974999999997</v>
      </c>
      <c r="AJ36">
        <v>0</v>
      </c>
      <c r="AK36">
        <v>6.5250300000000001</v>
      </c>
      <c r="AL36">
        <v>0.7082400000000002</v>
      </c>
      <c r="AM36">
        <v>0</v>
      </c>
      <c r="AN36">
        <v>0</v>
      </c>
      <c r="AO36">
        <v>0</v>
      </c>
      <c r="AP36">
        <v>0.71582279999999998</v>
      </c>
      <c r="AQ36">
        <v>0</v>
      </c>
      <c r="AR36">
        <v>1.1216639999999998</v>
      </c>
      <c r="AS36">
        <v>4.2368419199999989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31.719621629346342</v>
      </c>
      <c r="BB36">
        <f t="shared" si="0"/>
        <v>727.12300425611568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164.66635672662474</v>
      </c>
      <c r="L37">
        <v>64.997515262515265</v>
      </c>
      <c r="M37">
        <v>0</v>
      </c>
      <c r="N37">
        <v>29.61687138728324</v>
      </c>
      <c r="O37">
        <v>49.705159198862695</v>
      </c>
      <c r="P37">
        <v>67.625545663148216</v>
      </c>
      <c r="Q37">
        <v>5.4792478448275865</v>
      </c>
      <c r="R37">
        <v>10.5998264</v>
      </c>
      <c r="S37">
        <v>6.6071499799599183</v>
      </c>
      <c r="T37">
        <v>0</v>
      </c>
      <c r="U37">
        <v>275.80703071264099</v>
      </c>
      <c r="V37">
        <v>4.6342395258918296</v>
      </c>
      <c r="W37">
        <v>11.552055083256882</v>
      </c>
      <c r="X37">
        <v>24.984183381088823</v>
      </c>
      <c r="Y37">
        <v>0</v>
      </c>
      <c r="Z37">
        <v>1.6646652</v>
      </c>
      <c r="AA37">
        <v>0</v>
      </c>
      <c r="AB37">
        <v>0</v>
      </c>
      <c r="AC37">
        <v>0</v>
      </c>
      <c r="AD37">
        <v>0</v>
      </c>
      <c r="AE37">
        <v>8.444359679999998</v>
      </c>
      <c r="AF37">
        <v>0</v>
      </c>
      <c r="AG37">
        <v>0</v>
      </c>
      <c r="AH37">
        <v>4.3736381999999994</v>
      </c>
      <c r="AI37">
        <v>0</v>
      </c>
      <c r="AJ37">
        <v>0</v>
      </c>
      <c r="AK37">
        <v>6.5250300000000001</v>
      </c>
      <c r="AL37">
        <v>0.7082400000000002</v>
      </c>
      <c r="AM37">
        <v>0</v>
      </c>
      <c r="AN37">
        <v>0</v>
      </c>
      <c r="AO37">
        <v>0</v>
      </c>
      <c r="AP37">
        <v>0.71582279999999998</v>
      </c>
      <c r="AQ37">
        <v>0</v>
      </c>
      <c r="AR37">
        <v>1.1216639999999998</v>
      </c>
      <c r="AS37">
        <v>4.2368419199999989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31.101935395008503</v>
      </c>
      <c r="BB37">
        <f t="shared" si="0"/>
        <v>712.96350757109155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164.66635672662474</v>
      </c>
      <c r="L38">
        <v>64.997515262515265</v>
      </c>
      <c r="M38">
        <v>0</v>
      </c>
      <c r="N38">
        <v>29.61687138728324</v>
      </c>
      <c r="O38">
        <v>49.705159198862695</v>
      </c>
      <c r="P38">
        <v>67.625545663148216</v>
      </c>
      <c r="Q38">
        <v>5.4792478448275865</v>
      </c>
      <c r="R38">
        <v>10.5998264</v>
      </c>
      <c r="S38">
        <v>6.6071499799599183</v>
      </c>
      <c r="T38">
        <v>0</v>
      </c>
      <c r="U38">
        <v>275.80703071264099</v>
      </c>
      <c r="V38">
        <v>4.6342395258918296</v>
      </c>
      <c r="W38">
        <v>11.56389270976616</v>
      </c>
      <c r="X38">
        <v>24.984183381088823</v>
      </c>
      <c r="Y38">
        <v>0</v>
      </c>
      <c r="Z38">
        <v>0.27939999999999998</v>
      </c>
      <c r="AA38">
        <v>0</v>
      </c>
      <c r="AB38">
        <v>0</v>
      </c>
      <c r="AC38">
        <v>0</v>
      </c>
      <c r="AD38">
        <v>0</v>
      </c>
      <c r="AE38">
        <v>8.444359679999998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6.5250300000000001</v>
      </c>
      <c r="AL38">
        <v>0.7082400000000002</v>
      </c>
      <c r="AM38">
        <v>0</v>
      </c>
      <c r="AN38">
        <v>0</v>
      </c>
      <c r="AO38">
        <v>0</v>
      </c>
      <c r="AP38">
        <v>0.71582279999999998</v>
      </c>
      <c r="AQ38">
        <v>0</v>
      </c>
      <c r="AR38">
        <v>1.1216639999999998</v>
      </c>
      <c r="AS38">
        <v>2.3917655999999994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30.784583866785901</v>
      </c>
      <c r="BB38">
        <f t="shared" si="0"/>
        <v>705.68871700582361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164.66635672662474</v>
      </c>
      <c r="L39">
        <v>64.997515262515265</v>
      </c>
      <c r="M39">
        <v>0</v>
      </c>
      <c r="N39">
        <v>29.61687138728324</v>
      </c>
      <c r="O39">
        <v>49.705159198862695</v>
      </c>
      <c r="P39">
        <v>67.625545663148216</v>
      </c>
      <c r="Q39">
        <v>5.4792478448275865</v>
      </c>
      <c r="R39">
        <v>10.5998264</v>
      </c>
      <c r="S39">
        <v>6.6071499799599183</v>
      </c>
      <c r="T39">
        <v>0</v>
      </c>
      <c r="U39">
        <v>275.80703071264099</v>
      </c>
      <c r="V39">
        <v>4.6342395258918296</v>
      </c>
      <c r="W39">
        <v>11.56389270976616</v>
      </c>
      <c r="X39">
        <v>24.984183381088823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4.222179839999999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6.5250300000000001</v>
      </c>
      <c r="AL39">
        <v>0.7082400000000002</v>
      </c>
      <c r="AM39">
        <v>0</v>
      </c>
      <c r="AN39">
        <v>0</v>
      </c>
      <c r="AO39">
        <v>0</v>
      </c>
      <c r="AP39">
        <v>0.71582279999999998</v>
      </c>
      <c r="AQ39">
        <v>0</v>
      </c>
      <c r="AR39">
        <v>1.1216639999999998</v>
      </c>
      <c r="AS39">
        <v>2.3917655999999994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30.596417869185899</v>
      </c>
      <c r="BB39">
        <f t="shared" si="0"/>
        <v>701.3753031634235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164.66635672662474</v>
      </c>
      <c r="L40">
        <v>64.998401759334499</v>
      </c>
      <c r="M40">
        <v>0</v>
      </c>
      <c r="N40">
        <v>29.61687138728324</v>
      </c>
      <c r="O40">
        <v>49.705159198862695</v>
      </c>
      <c r="P40">
        <v>67.625545663148216</v>
      </c>
      <c r="Q40">
        <v>5.4792478448275865</v>
      </c>
      <c r="R40">
        <v>10.5998264</v>
      </c>
      <c r="S40">
        <v>6.6071499799599183</v>
      </c>
      <c r="T40">
        <v>0</v>
      </c>
      <c r="U40">
        <v>275.80703071264099</v>
      </c>
      <c r="V40">
        <v>4.6342395258918296</v>
      </c>
      <c r="W40">
        <v>11.56389270976616</v>
      </c>
      <c r="X40">
        <v>24.984183381088823</v>
      </c>
      <c r="Y40">
        <v>0</v>
      </c>
      <c r="Z40">
        <v>0</v>
      </c>
      <c r="AA40">
        <v>1.6454119999999997</v>
      </c>
      <c r="AB40">
        <v>0</v>
      </c>
      <c r="AC40">
        <v>0</v>
      </c>
      <c r="AD40">
        <v>0</v>
      </c>
      <c r="AE40">
        <v>4.222179839999999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6.5250300000000001</v>
      </c>
      <c r="AL40">
        <v>0.7082400000000002</v>
      </c>
      <c r="AM40">
        <v>0</v>
      </c>
      <c r="AN40">
        <v>0</v>
      </c>
      <c r="AO40">
        <v>0</v>
      </c>
      <c r="AP40">
        <v>0.97612199999999982</v>
      </c>
      <c r="AQ40">
        <v>0</v>
      </c>
      <c r="AR40">
        <v>1.1216639999999998</v>
      </c>
      <c r="AS40">
        <v>2.3917655999999994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30.6761133609631</v>
      </c>
      <c r="BB40">
        <f t="shared" si="0"/>
        <v>703.20220536846557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164.66635672662474</v>
      </c>
      <c r="L41">
        <v>64.998401759334499</v>
      </c>
      <c r="M41">
        <v>0</v>
      </c>
      <c r="N41">
        <v>29.61687138728324</v>
      </c>
      <c r="O41">
        <v>49.705159198862695</v>
      </c>
      <c r="P41">
        <v>67.625545663148216</v>
      </c>
      <c r="Q41">
        <v>5.4792478448275865</v>
      </c>
      <c r="R41">
        <v>10.5998264</v>
      </c>
      <c r="S41">
        <v>6.6071499799599183</v>
      </c>
      <c r="T41">
        <v>0</v>
      </c>
      <c r="U41">
        <v>275.80703071264099</v>
      </c>
      <c r="V41">
        <v>4.6342395258918296</v>
      </c>
      <c r="W41">
        <v>11.768670067537144</v>
      </c>
      <c r="X41">
        <v>24.984183381088823</v>
      </c>
      <c r="Y41">
        <v>0</v>
      </c>
      <c r="Z41">
        <v>0</v>
      </c>
      <c r="AA41">
        <v>3.5316159999999996</v>
      </c>
      <c r="AB41">
        <v>0</v>
      </c>
      <c r="AC41">
        <v>0</v>
      </c>
      <c r="AD41">
        <v>0</v>
      </c>
      <c r="AE41">
        <v>4.222179839999999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6.5250300000000001</v>
      </c>
      <c r="AL41">
        <v>0.7082400000000002</v>
      </c>
      <c r="AM41">
        <v>0</v>
      </c>
      <c r="AN41">
        <v>0</v>
      </c>
      <c r="AO41">
        <v>0</v>
      </c>
      <c r="AP41">
        <v>0.97612199999999982</v>
      </c>
      <c r="AQ41">
        <v>0</v>
      </c>
      <c r="AR41">
        <v>1.1216639999999998</v>
      </c>
      <c r="AS41">
        <v>2.3917655999999994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30.763516422614273</v>
      </c>
      <c r="BB41">
        <f t="shared" si="0"/>
        <v>705.2057836645854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164.66635672662474</v>
      </c>
      <c r="L42">
        <v>64.998401759334499</v>
      </c>
      <c r="M42">
        <v>0</v>
      </c>
      <c r="N42">
        <v>29.61687138728324</v>
      </c>
      <c r="O42">
        <v>49.705159198862695</v>
      </c>
      <c r="P42">
        <v>67.625545663148216</v>
      </c>
      <c r="Q42">
        <v>5.4811372881355922</v>
      </c>
      <c r="R42">
        <v>10.5998264</v>
      </c>
      <c r="S42">
        <v>6.6071499799599183</v>
      </c>
      <c r="T42">
        <v>0</v>
      </c>
      <c r="U42">
        <v>275.80703071264099</v>
      </c>
      <c r="V42">
        <v>4.6342395258918296</v>
      </c>
      <c r="W42">
        <v>11.79018673262874</v>
      </c>
      <c r="X42">
        <v>24.984183381088823</v>
      </c>
      <c r="Y42">
        <v>0</v>
      </c>
      <c r="Z42">
        <v>0</v>
      </c>
      <c r="AA42">
        <v>3.5316159999999996</v>
      </c>
      <c r="AB42">
        <v>0</v>
      </c>
      <c r="AC42">
        <v>0</v>
      </c>
      <c r="AD42">
        <v>0</v>
      </c>
      <c r="AE42">
        <v>4.222179839999999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6.5250300000000001</v>
      </c>
      <c r="AL42">
        <v>0.7082400000000002</v>
      </c>
      <c r="AM42">
        <v>0</v>
      </c>
      <c r="AN42">
        <v>0</v>
      </c>
      <c r="AO42">
        <v>0</v>
      </c>
      <c r="AP42">
        <v>0.97612199999999982</v>
      </c>
      <c r="AQ42">
        <v>0</v>
      </c>
      <c r="AR42">
        <v>7.851648</v>
      </c>
      <c r="AS42">
        <v>2.3917655999999994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31.045808309310402</v>
      </c>
      <c r="BB42">
        <f t="shared" si="0"/>
        <v>711.67688188628892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164.66635672662474</v>
      </c>
      <c r="L43">
        <v>64.998401759334499</v>
      </c>
      <c r="M43">
        <v>0</v>
      </c>
      <c r="N43">
        <v>29.61687138728324</v>
      </c>
      <c r="O43">
        <v>49.705159198862695</v>
      </c>
      <c r="P43">
        <v>67.625545663148216</v>
      </c>
      <c r="Q43">
        <v>5.4811372881355922</v>
      </c>
      <c r="R43">
        <v>10.5998264</v>
      </c>
      <c r="S43">
        <v>6.6071499799599183</v>
      </c>
      <c r="T43">
        <v>0</v>
      </c>
      <c r="U43">
        <v>275.80703071264099</v>
      </c>
      <c r="V43">
        <v>4.6342395258918296</v>
      </c>
      <c r="W43">
        <v>11.79018673262874</v>
      </c>
      <c r="X43">
        <v>24.984183381088823</v>
      </c>
      <c r="Y43">
        <v>0</v>
      </c>
      <c r="Z43">
        <v>0</v>
      </c>
      <c r="AA43">
        <v>3.5316159999999996</v>
      </c>
      <c r="AB43">
        <v>0</v>
      </c>
      <c r="AC43">
        <v>0</v>
      </c>
      <c r="AD43">
        <v>0</v>
      </c>
      <c r="AE43">
        <v>4.222179839999999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6.5250300000000001</v>
      </c>
      <c r="AL43">
        <v>0.7082400000000002</v>
      </c>
      <c r="AM43">
        <v>0</v>
      </c>
      <c r="AN43">
        <v>0</v>
      </c>
      <c r="AO43">
        <v>0</v>
      </c>
      <c r="AP43">
        <v>0.97612199999999982</v>
      </c>
      <c r="AQ43">
        <v>0</v>
      </c>
      <c r="AR43">
        <v>7.851648</v>
      </c>
      <c r="AS43">
        <v>2.7334463999999996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31.060090475310403</v>
      </c>
      <c r="BB43">
        <f t="shared" si="0"/>
        <v>712.00428052028894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164.66635672662474</v>
      </c>
      <c r="L44">
        <v>64.998401759334499</v>
      </c>
      <c r="M44">
        <v>0</v>
      </c>
      <c r="N44">
        <v>29.61687138728324</v>
      </c>
      <c r="O44">
        <v>49.705159198862695</v>
      </c>
      <c r="P44">
        <v>67.625545663148216</v>
      </c>
      <c r="Q44">
        <v>5.4811372881355922</v>
      </c>
      <c r="R44">
        <v>10.5998264</v>
      </c>
      <c r="S44">
        <v>6.6071499799599183</v>
      </c>
      <c r="T44">
        <v>0</v>
      </c>
      <c r="U44">
        <v>275.80703071264099</v>
      </c>
      <c r="V44">
        <v>4.6342395258918296</v>
      </c>
      <c r="W44">
        <v>11.79018673262874</v>
      </c>
      <c r="X44">
        <v>24.984183381088823</v>
      </c>
      <c r="Y44">
        <v>0</v>
      </c>
      <c r="Z44">
        <v>0</v>
      </c>
      <c r="AA44">
        <v>3.1102299999999992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6.5250300000000001</v>
      </c>
      <c r="AL44">
        <v>0.7082400000000002</v>
      </c>
      <c r="AM44">
        <v>0</v>
      </c>
      <c r="AN44">
        <v>0</v>
      </c>
      <c r="AO44">
        <v>0</v>
      </c>
      <c r="AP44">
        <v>0.97612199999999982</v>
      </c>
      <c r="AQ44">
        <v>0</v>
      </c>
      <c r="AR44">
        <v>1.1216639999999998</v>
      </c>
      <c r="AS44">
        <v>4.2368419199999989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30.647518017710404</v>
      </c>
      <c r="BB44">
        <f t="shared" si="0"/>
        <v>702.54669865788901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164.66635672662474</v>
      </c>
      <c r="L45">
        <v>64.998401759334499</v>
      </c>
      <c r="M45">
        <v>0</v>
      </c>
      <c r="N45">
        <v>29.61687138728324</v>
      </c>
      <c r="O45">
        <v>49.705159198862695</v>
      </c>
      <c r="P45">
        <v>67.625545663148216</v>
      </c>
      <c r="Q45">
        <v>5.4811372881355922</v>
      </c>
      <c r="R45">
        <v>10.5998264</v>
      </c>
      <c r="S45">
        <v>6.6071499799599183</v>
      </c>
      <c r="T45">
        <v>7.7037499999999997E-3</v>
      </c>
      <c r="U45">
        <v>275.80703071264099</v>
      </c>
      <c r="V45">
        <v>4.6342395258918296</v>
      </c>
      <c r="W45">
        <v>11.79018673262874</v>
      </c>
      <c r="X45">
        <v>24.984183381088823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6.5250300000000001</v>
      </c>
      <c r="AL45">
        <v>0.7082400000000002</v>
      </c>
      <c r="AM45">
        <v>0</v>
      </c>
      <c r="AN45">
        <v>0</v>
      </c>
      <c r="AO45">
        <v>0</v>
      </c>
      <c r="AP45">
        <v>0.97612199999999982</v>
      </c>
      <c r="AQ45">
        <v>0</v>
      </c>
      <c r="AR45">
        <v>1.1216639999999998</v>
      </c>
      <c r="AS45">
        <v>4.2368419199999989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30.517832403710408</v>
      </c>
      <c r="BB45">
        <f t="shared" si="0"/>
        <v>699.57385802188901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164.66635672662474</v>
      </c>
      <c r="L46">
        <v>64.998401759334499</v>
      </c>
      <c r="M46">
        <v>0</v>
      </c>
      <c r="N46">
        <v>29.61687138728324</v>
      </c>
      <c r="O46">
        <v>49.705159198862695</v>
      </c>
      <c r="P46">
        <v>67.625545663148216</v>
      </c>
      <c r="Q46">
        <v>5.4811372881355922</v>
      </c>
      <c r="R46">
        <v>10.5998264</v>
      </c>
      <c r="S46">
        <v>6.6071499799599183</v>
      </c>
      <c r="T46">
        <v>1.0436338336149488E-2</v>
      </c>
      <c r="U46">
        <v>275.80703071264099</v>
      </c>
      <c r="V46">
        <v>4.6342395258918296</v>
      </c>
      <c r="W46">
        <v>11.79018673262874</v>
      </c>
      <c r="X46">
        <v>24.984183381088823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6.5250300000000001</v>
      </c>
      <c r="AL46">
        <v>0.7082400000000002</v>
      </c>
      <c r="AM46">
        <v>0</v>
      </c>
      <c r="AN46">
        <v>0</v>
      </c>
      <c r="AO46">
        <v>0</v>
      </c>
      <c r="AP46">
        <v>0.97612199999999982</v>
      </c>
      <c r="AQ46">
        <v>0</v>
      </c>
      <c r="AR46">
        <v>1.1216639999999998</v>
      </c>
      <c r="AS46">
        <v>4.2368419199999989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30.517946742046554</v>
      </c>
      <c r="BB46">
        <f t="shared" si="0"/>
        <v>699.57647627188896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1.0435393258426967E-2</v>
      </c>
      <c r="H47">
        <v>0</v>
      </c>
      <c r="I47">
        <v>0</v>
      </c>
      <c r="J47">
        <v>0</v>
      </c>
      <c r="K47">
        <v>164.66635672662474</v>
      </c>
      <c r="L47">
        <v>64.998401759334499</v>
      </c>
      <c r="M47">
        <v>0</v>
      </c>
      <c r="N47">
        <v>29.61687138728324</v>
      </c>
      <c r="O47">
        <v>49.705159198862695</v>
      </c>
      <c r="P47">
        <v>67.625545663148216</v>
      </c>
      <c r="Q47">
        <v>5.4811372881355922</v>
      </c>
      <c r="R47">
        <v>10.5998264</v>
      </c>
      <c r="S47">
        <v>6.6071499799599183</v>
      </c>
      <c r="T47">
        <v>1.0436285172970319E-2</v>
      </c>
      <c r="U47">
        <v>275.80703071264099</v>
      </c>
      <c r="V47">
        <v>4.6342395258918296</v>
      </c>
      <c r="W47">
        <v>11.79018673262874</v>
      </c>
      <c r="X47">
        <v>24.984183381088823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6.5250300000000001</v>
      </c>
      <c r="AL47">
        <v>0.7082400000000002</v>
      </c>
      <c r="AM47">
        <v>0</v>
      </c>
      <c r="AN47">
        <v>0</v>
      </c>
      <c r="AO47">
        <v>0</v>
      </c>
      <c r="AP47">
        <v>0.97612199999999982</v>
      </c>
      <c r="AQ47">
        <v>0</v>
      </c>
      <c r="AR47">
        <v>1.1216639999999998</v>
      </c>
      <c r="AS47">
        <v>2.7334463999999996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30.455541002321578</v>
      </c>
      <c r="BB47">
        <f t="shared" si="0"/>
        <v>698.1459218317093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164.66635672662474</v>
      </c>
      <c r="L48">
        <v>64.998401759334499</v>
      </c>
      <c r="M48">
        <v>0</v>
      </c>
      <c r="N48">
        <v>29.61687138728324</v>
      </c>
      <c r="O48">
        <v>49.705159198862695</v>
      </c>
      <c r="P48">
        <v>67.625545663148216</v>
      </c>
      <c r="Q48">
        <v>5.4811372881355922</v>
      </c>
      <c r="R48">
        <v>10.5998264</v>
      </c>
      <c r="S48">
        <v>6.6071499799599183</v>
      </c>
      <c r="T48">
        <v>1.0436234606553954E-2</v>
      </c>
      <c r="U48">
        <v>275.80703071264099</v>
      </c>
      <c r="V48">
        <v>4.6342395258918296</v>
      </c>
      <c r="W48">
        <v>11.79018673262874</v>
      </c>
      <c r="X48">
        <v>24.984183381088823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6.5250300000000001</v>
      </c>
      <c r="AL48">
        <v>0.7082400000000002</v>
      </c>
      <c r="AM48">
        <v>0</v>
      </c>
      <c r="AN48">
        <v>0</v>
      </c>
      <c r="AO48">
        <v>0</v>
      </c>
      <c r="AP48">
        <v>0.97612199999999982</v>
      </c>
      <c r="AQ48">
        <v>0</v>
      </c>
      <c r="AR48">
        <v>1.1216639999999998</v>
      </c>
      <c r="AS48">
        <v>2.4601017599999997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30.443678816316961</v>
      </c>
      <c r="BB48">
        <f t="shared" si="0"/>
        <v>697.87400393388896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164.66635672662474</v>
      </c>
      <c r="L49">
        <v>64.998401759334499</v>
      </c>
      <c r="M49">
        <v>0</v>
      </c>
      <c r="N49">
        <v>29.61687138728324</v>
      </c>
      <c r="O49">
        <v>49.705159198862695</v>
      </c>
      <c r="P49">
        <v>67.625545663148216</v>
      </c>
      <c r="Q49">
        <v>5.4811372881355922</v>
      </c>
      <c r="R49">
        <v>10.5998264</v>
      </c>
      <c r="S49">
        <v>6.6071499799599183</v>
      </c>
      <c r="T49">
        <v>1.9658749999999999E-2</v>
      </c>
      <c r="U49">
        <v>275.80703071264099</v>
      </c>
      <c r="V49">
        <v>4.6456342106773834</v>
      </c>
      <c r="W49">
        <v>11.79018673262874</v>
      </c>
      <c r="X49">
        <v>24.984183381088823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6.5250300000000001</v>
      </c>
      <c r="AL49">
        <v>0.7082400000000002</v>
      </c>
      <c r="AM49">
        <v>0</v>
      </c>
      <c r="AN49">
        <v>0</v>
      </c>
      <c r="AO49">
        <v>0</v>
      </c>
      <c r="AP49">
        <v>0.97612199999999982</v>
      </c>
      <c r="AQ49">
        <v>0</v>
      </c>
      <c r="AR49">
        <v>1.1216639999999998</v>
      </c>
      <c r="AS49">
        <v>2.4601017599999997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30.444540687113182</v>
      </c>
      <c r="BB49">
        <f t="shared" si="0"/>
        <v>697.8937592632717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164.66635672662474</v>
      </c>
      <c r="L50">
        <v>64.998401759334499</v>
      </c>
      <c r="M50">
        <v>0</v>
      </c>
      <c r="N50">
        <v>29.61687138728324</v>
      </c>
      <c r="O50">
        <v>49.705159198862695</v>
      </c>
      <c r="P50">
        <v>67.625545663148216</v>
      </c>
      <c r="Q50">
        <v>5.4792478448275865</v>
      </c>
      <c r="R50">
        <v>10.5998264</v>
      </c>
      <c r="S50">
        <v>6.6071499799599183</v>
      </c>
      <c r="T50">
        <v>2.0872417348954515E-2</v>
      </c>
      <c r="U50">
        <v>275.80703071264099</v>
      </c>
      <c r="V50">
        <v>4.6456342106773834</v>
      </c>
      <c r="W50">
        <v>11.79018673262874</v>
      </c>
      <c r="X50">
        <v>24.984183381088823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6.5250300000000001</v>
      </c>
      <c r="AL50">
        <v>0.7082400000000002</v>
      </c>
      <c r="AM50">
        <v>0</v>
      </c>
      <c r="AN50">
        <v>0</v>
      </c>
      <c r="AO50">
        <v>0</v>
      </c>
      <c r="AP50">
        <v>0.97612199999999982</v>
      </c>
      <c r="AQ50">
        <v>0</v>
      </c>
      <c r="AR50">
        <v>1.1216639999999998</v>
      </c>
      <c r="AS50">
        <v>2.4601017599999997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30.444512372141858</v>
      </c>
      <c r="BB50">
        <f t="shared" si="0"/>
        <v>697.89311180228401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164.66635672662474</v>
      </c>
      <c r="L51">
        <v>64.768759865452978</v>
      </c>
      <c r="M51">
        <v>0</v>
      </c>
      <c r="N51">
        <v>29.61687138728324</v>
      </c>
      <c r="O51">
        <v>49.705159198862695</v>
      </c>
      <c r="P51">
        <v>67.625545663148216</v>
      </c>
      <c r="Q51">
        <v>5.1980161051972456</v>
      </c>
      <c r="R51">
        <v>10.5998264</v>
      </c>
      <c r="S51">
        <v>6.5755617977528082</v>
      </c>
      <c r="T51">
        <v>0</v>
      </c>
      <c r="U51">
        <v>275.80703071264099</v>
      </c>
      <c r="V51">
        <v>4.6219564214449536</v>
      </c>
      <c r="W51">
        <v>11.79018673262874</v>
      </c>
      <c r="X51">
        <v>24.984183381088823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6.5250300000000001</v>
      </c>
      <c r="AL51">
        <v>0.7082400000000002</v>
      </c>
      <c r="AM51">
        <v>0</v>
      </c>
      <c r="AN51">
        <v>0</v>
      </c>
      <c r="AO51">
        <v>6.0487559999999989E-2</v>
      </c>
      <c r="AP51">
        <v>0.97612199999999982</v>
      </c>
      <c r="AQ51">
        <v>0</v>
      </c>
      <c r="AR51">
        <v>1.1216639999999998</v>
      </c>
      <c r="AS51">
        <v>2.4601017599999997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30.422503657965756</v>
      </c>
      <c r="BB51">
        <f t="shared" si="0"/>
        <v>697.38859605415962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164.66635672662474</v>
      </c>
      <c r="L52">
        <v>64.768403981096952</v>
      </c>
      <c r="M52">
        <v>0</v>
      </c>
      <c r="N52">
        <v>29.61687138728324</v>
      </c>
      <c r="O52">
        <v>49.705159198862695</v>
      </c>
      <c r="P52">
        <v>67.625545663148216</v>
      </c>
      <c r="Q52">
        <v>5.1980161051972456</v>
      </c>
      <c r="R52">
        <v>10.5998264</v>
      </c>
      <c r="S52">
        <v>6.5755617977528082</v>
      </c>
      <c r="T52">
        <v>0</v>
      </c>
      <c r="U52">
        <v>275.80703071264099</v>
      </c>
      <c r="V52">
        <v>4.6219564214449536</v>
      </c>
      <c r="W52">
        <v>11.79018673262874</v>
      </c>
      <c r="X52">
        <v>24.984183381088823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6.5250300000000001</v>
      </c>
      <c r="AL52">
        <v>0.7082400000000002</v>
      </c>
      <c r="AM52">
        <v>0</v>
      </c>
      <c r="AN52">
        <v>0</v>
      </c>
      <c r="AO52">
        <v>5.6753759999999993E-2</v>
      </c>
      <c r="AP52">
        <v>0.97612199999999982</v>
      </c>
      <c r="AQ52">
        <v>0</v>
      </c>
      <c r="AR52">
        <v>1.1216639999999998</v>
      </c>
      <c r="AS52">
        <v>2.4601017599999997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30.422332853701043</v>
      </c>
      <c r="BB52">
        <f t="shared" si="0"/>
        <v>697.38467717406843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164.66635672662474</v>
      </c>
      <c r="L53">
        <v>67.292839935769706</v>
      </c>
      <c r="M53">
        <v>0</v>
      </c>
      <c r="N53">
        <v>29.61687138728324</v>
      </c>
      <c r="O53">
        <v>49.705159198862695</v>
      </c>
      <c r="P53">
        <v>67.625545663148216</v>
      </c>
      <c r="Q53">
        <v>5.1980161051972456</v>
      </c>
      <c r="R53">
        <v>10.5998264</v>
      </c>
      <c r="S53">
        <v>6.2401056910569119</v>
      </c>
      <c r="T53">
        <v>0</v>
      </c>
      <c r="U53">
        <v>275.80703071264099</v>
      </c>
      <c r="V53">
        <v>4.6219564214449536</v>
      </c>
      <c r="W53">
        <v>11.79018673262874</v>
      </c>
      <c r="X53">
        <v>24.984183381088823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6.5250300000000001</v>
      </c>
      <c r="AL53">
        <v>0.7082400000000002</v>
      </c>
      <c r="AM53">
        <v>0</v>
      </c>
      <c r="AN53">
        <v>0</v>
      </c>
      <c r="AO53">
        <v>0</v>
      </c>
      <c r="AP53">
        <v>0.81343499999999991</v>
      </c>
      <c r="AQ53">
        <v>0</v>
      </c>
      <c r="AR53">
        <v>1.1216639999999998</v>
      </c>
      <c r="AS53">
        <v>2.4601017599999997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30.504659501947692</v>
      </c>
      <c r="BB53">
        <f t="shared" si="0"/>
        <v>699.27188961379863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164.66635672662474</v>
      </c>
      <c r="L54">
        <v>67.293064426907321</v>
      </c>
      <c r="M54">
        <v>0</v>
      </c>
      <c r="N54">
        <v>29.61687138728324</v>
      </c>
      <c r="O54">
        <v>49.705159198862695</v>
      </c>
      <c r="P54">
        <v>67.625545663148216</v>
      </c>
      <c r="Q54">
        <v>5.1980161051972456</v>
      </c>
      <c r="R54">
        <v>10.5998264</v>
      </c>
      <c r="S54">
        <v>6.2401056910569119</v>
      </c>
      <c r="T54">
        <v>0</v>
      </c>
      <c r="U54">
        <v>275.80703071264099</v>
      </c>
      <c r="V54">
        <v>4.6219564214449536</v>
      </c>
      <c r="W54">
        <v>11.79018673262874</v>
      </c>
      <c r="X54">
        <v>24.984183381088823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6.5250300000000001</v>
      </c>
      <c r="AL54">
        <v>0.7082400000000002</v>
      </c>
      <c r="AM54">
        <v>0</v>
      </c>
      <c r="AN54">
        <v>0</v>
      </c>
      <c r="AO54">
        <v>0</v>
      </c>
      <c r="AP54">
        <v>0.81343499999999991</v>
      </c>
      <c r="AQ54">
        <v>0</v>
      </c>
      <c r="AR54">
        <v>1.1216639999999998</v>
      </c>
      <c r="AS54">
        <v>2.4601017599999997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30.504668893076051</v>
      </c>
      <c r="BB54">
        <f t="shared" si="0"/>
        <v>699.27210471380783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164.66635672662474</v>
      </c>
      <c r="L55">
        <v>67.293338598333989</v>
      </c>
      <c r="M55">
        <v>0</v>
      </c>
      <c r="N55">
        <v>29.61687138728324</v>
      </c>
      <c r="O55">
        <v>49.705159198862695</v>
      </c>
      <c r="P55">
        <v>67.625545663148216</v>
      </c>
      <c r="Q55">
        <v>5.1980161051972456</v>
      </c>
      <c r="R55">
        <v>10.5998264</v>
      </c>
      <c r="S55">
        <v>6.2401056910569119</v>
      </c>
      <c r="T55">
        <v>0</v>
      </c>
      <c r="U55">
        <v>275.80703071264099</v>
      </c>
      <c r="V55">
        <v>4.8202322246696037</v>
      </c>
      <c r="W55">
        <v>11.79018673262874</v>
      </c>
      <c r="X55">
        <v>24.984183381088823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6.5250300000000001</v>
      </c>
      <c r="AL55">
        <v>0.7082400000000002</v>
      </c>
      <c r="AM55">
        <v>0</v>
      </c>
      <c r="AN55">
        <v>0</v>
      </c>
      <c r="AO55">
        <v>0</v>
      </c>
      <c r="AP55">
        <v>0.81343499999999991</v>
      </c>
      <c r="AQ55">
        <v>0</v>
      </c>
      <c r="AR55">
        <v>1.1216639999999998</v>
      </c>
      <c r="AS55">
        <v>2.0500848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30.495829596259853</v>
      </c>
      <c r="BB55">
        <f t="shared" si="0"/>
        <v>699.06947702527532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164.66635672662474</v>
      </c>
      <c r="L56">
        <v>67.292191827220009</v>
      </c>
      <c r="M56">
        <v>0</v>
      </c>
      <c r="N56">
        <v>29.61687138728324</v>
      </c>
      <c r="O56">
        <v>49.705159198862695</v>
      </c>
      <c r="P56">
        <v>67.625545663148216</v>
      </c>
      <c r="Q56">
        <v>5.1980161051972456</v>
      </c>
      <c r="R56">
        <v>10.5998264</v>
      </c>
      <c r="S56">
        <v>6.2401056910569119</v>
      </c>
      <c r="T56">
        <v>0</v>
      </c>
      <c r="U56">
        <v>275.80703071264099</v>
      </c>
      <c r="V56">
        <v>4.8202322246696037</v>
      </c>
      <c r="W56">
        <v>11.79018673262874</v>
      </c>
      <c r="X56">
        <v>24.984183381088823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6.5250300000000001</v>
      </c>
      <c r="AL56">
        <v>0.7082400000000002</v>
      </c>
      <c r="AM56">
        <v>0</v>
      </c>
      <c r="AN56">
        <v>0</v>
      </c>
      <c r="AO56">
        <v>0</v>
      </c>
      <c r="AP56">
        <v>0.81343499999999991</v>
      </c>
      <c r="AQ56">
        <v>0</v>
      </c>
      <c r="AR56">
        <v>1.1216639999999998</v>
      </c>
      <c r="AS56">
        <v>1.3667231999999998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30.467217075227271</v>
      </c>
      <c r="BB56">
        <f t="shared" si="0"/>
        <v>698.41358117519405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164.66635672662474</v>
      </c>
      <c r="L57">
        <v>64.476446242122094</v>
      </c>
      <c r="M57">
        <v>0</v>
      </c>
      <c r="N57">
        <v>29.61687138728324</v>
      </c>
      <c r="O57">
        <v>49.705159198862695</v>
      </c>
      <c r="P57">
        <v>67.625545663148216</v>
      </c>
      <c r="Q57">
        <v>5.1980161051972456</v>
      </c>
      <c r="R57">
        <v>10.5998264</v>
      </c>
      <c r="S57">
        <v>6.2401056910569119</v>
      </c>
      <c r="T57">
        <v>0</v>
      </c>
      <c r="U57">
        <v>275.80703071264099</v>
      </c>
      <c r="V57">
        <v>4.8202322246696037</v>
      </c>
      <c r="W57">
        <v>11.79018673262874</v>
      </c>
      <c r="X57">
        <v>24.984183381088823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6.5250300000000001</v>
      </c>
      <c r="AL57">
        <v>0.7082400000000002</v>
      </c>
      <c r="AM57">
        <v>0</v>
      </c>
      <c r="AN57">
        <v>0</v>
      </c>
      <c r="AO57">
        <v>0</v>
      </c>
      <c r="AP57">
        <v>1.9522439999999999</v>
      </c>
      <c r="AQ57">
        <v>0</v>
      </c>
      <c r="AR57">
        <v>0.84124799999999977</v>
      </c>
      <c r="AS57">
        <v>1.3667231999999998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30.385399965770187</v>
      </c>
      <c r="BB57">
        <f t="shared" si="0"/>
        <v>696.53804569955298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164.66635672662474</v>
      </c>
      <c r="L58">
        <v>64.476162733371908</v>
      </c>
      <c r="M58">
        <v>0</v>
      </c>
      <c r="N58">
        <v>29.61687138728324</v>
      </c>
      <c r="O58">
        <v>49.705159198862695</v>
      </c>
      <c r="P58">
        <v>67.625545663148216</v>
      </c>
      <c r="Q58">
        <v>5.1980161051972456</v>
      </c>
      <c r="R58">
        <v>10.5998264</v>
      </c>
      <c r="S58">
        <v>6.2401056910569119</v>
      </c>
      <c r="T58">
        <v>1.0436145952109463E-2</v>
      </c>
      <c r="U58">
        <v>275.80703071264099</v>
      </c>
      <c r="V58">
        <v>4.8202322246696037</v>
      </c>
      <c r="W58">
        <v>11.79018673262874</v>
      </c>
      <c r="X58">
        <v>24.984183381088823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6.5250300000000001</v>
      </c>
      <c r="AL58">
        <v>0.7082400000000002</v>
      </c>
      <c r="AM58">
        <v>0</v>
      </c>
      <c r="AN58">
        <v>0</v>
      </c>
      <c r="AO58">
        <v>0</v>
      </c>
      <c r="AP58">
        <v>1.9522439999999999</v>
      </c>
      <c r="AQ58">
        <v>0</v>
      </c>
      <c r="AR58">
        <v>0.84124799999999977</v>
      </c>
      <c r="AS58">
        <v>1.3667231999999998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30.385824261056523</v>
      </c>
      <c r="BB58">
        <f t="shared" si="0"/>
        <v>696.54777404146864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164.66635672662474</v>
      </c>
      <c r="L59">
        <v>64.476162733371908</v>
      </c>
      <c r="M59">
        <v>0</v>
      </c>
      <c r="N59">
        <v>29.61687138728324</v>
      </c>
      <c r="O59">
        <v>49.705159198862695</v>
      </c>
      <c r="P59">
        <v>67.625545663148216</v>
      </c>
      <c r="Q59">
        <v>5.1980161051972456</v>
      </c>
      <c r="R59">
        <v>10.5998264</v>
      </c>
      <c r="S59">
        <v>6.2401056910569119</v>
      </c>
      <c r="T59">
        <v>0</v>
      </c>
      <c r="U59">
        <v>275.80703071264099</v>
      </c>
      <c r="V59">
        <v>4.8202322246696037</v>
      </c>
      <c r="W59">
        <v>11.79018673262874</v>
      </c>
      <c r="X59">
        <v>24.984183381088823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6.5250300000000001</v>
      </c>
      <c r="AL59">
        <v>0.7082400000000002</v>
      </c>
      <c r="AM59">
        <v>0</v>
      </c>
      <c r="AN59">
        <v>0</v>
      </c>
      <c r="AO59">
        <v>0</v>
      </c>
      <c r="AP59">
        <v>1.9522439999999999</v>
      </c>
      <c r="AQ59">
        <v>0</v>
      </c>
      <c r="AR59">
        <v>0.84124799999999977</v>
      </c>
      <c r="AS59">
        <v>2.0500848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30.413952701104414</v>
      </c>
      <c r="BB59">
        <f t="shared" si="0"/>
        <v>697.19257105546865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164.66635672662474</v>
      </c>
      <c r="L60">
        <v>64.476162733371908</v>
      </c>
      <c r="M60">
        <v>0</v>
      </c>
      <c r="N60">
        <v>29.61687138728324</v>
      </c>
      <c r="O60">
        <v>49.705159198862695</v>
      </c>
      <c r="P60">
        <v>67.625545663148216</v>
      </c>
      <c r="Q60">
        <v>5.1980161051972456</v>
      </c>
      <c r="R60">
        <v>10.5998264</v>
      </c>
      <c r="S60">
        <v>6.2401056910569119</v>
      </c>
      <c r="T60">
        <v>0</v>
      </c>
      <c r="U60">
        <v>275.80703071264099</v>
      </c>
      <c r="V60">
        <v>4.8202322246696037</v>
      </c>
      <c r="W60">
        <v>11.79018673262874</v>
      </c>
      <c r="X60">
        <v>24.984183381088823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6.5250300000000001</v>
      </c>
      <c r="AL60">
        <v>0.7082400000000002</v>
      </c>
      <c r="AM60">
        <v>0</v>
      </c>
      <c r="AN60">
        <v>0</v>
      </c>
      <c r="AO60">
        <v>0</v>
      </c>
      <c r="AP60">
        <v>0.81343499999999991</v>
      </c>
      <c r="AQ60">
        <v>0</v>
      </c>
      <c r="AR60">
        <v>0.84124799999999977</v>
      </c>
      <c r="AS60">
        <v>2.0500848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30.366350307104412</v>
      </c>
      <c r="BB60">
        <f t="shared" si="0"/>
        <v>696.10136444946875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164.66635672662474</v>
      </c>
      <c r="L61">
        <v>64.476162733371908</v>
      </c>
      <c r="M61">
        <v>0</v>
      </c>
      <c r="N61">
        <v>29.61687138728324</v>
      </c>
      <c r="O61">
        <v>49.705159198862695</v>
      </c>
      <c r="P61">
        <v>67.625545663148216</v>
      </c>
      <c r="Q61">
        <v>5.1980161051972456</v>
      </c>
      <c r="R61">
        <v>10.5998264</v>
      </c>
      <c r="S61">
        <v>6.2401056910569119</v>
      </c>
      <c r="T61">
        <v>0</v>
      </c>
      <c r="U61">
        <v>275.80703071264099</v>
      </c>
      <c r="V61">
        <v>4.6219564214449536</v>
      </c>
      <c r="W61">
        <v>11.79018673262874</v>
      </c>
      <c r="X61">
        <v>24.984183381088823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6.5250300000000001</v>
      </c>
      <c r="AL61">
        <v>3.2461000000000007</v>
      </c>
      <c r="AM61">
        <v>0</v>
      </c>
      <c r="AN61">
        <v>0</v>
      </c>
      <c r="AO61">
        <v>0</v>
      </c>
      <c r="AP61">
        <v>0.81343499999999991</v>
      </c>
      <c r="AQ61">
        <v>0</v>
      </c>
      <c r="AR61">
        <v>0.84124799999999977</v>
      </c>
      <c r="AS61">
        <v>2.0500848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30.464145023236327</v>
      </c>
      <c r="BB61">
        <f t="shared" si="0"/>
        <v>698.34315393011207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164.66635672662474</v>
      </c>
      <c r="L62">
        <v>64.476162733371908</v>
      </c>
      <c r="M62">
        <v>0</v>
      </c>
      <c r="N62">
        <v>29.61687138728324</v>
      </c>
      <c r="O62">
        <v>49.705159198862695</v>
      </c>
      <c r="P62">
        <v>67.625545663148216</v>
      </c>
      <c r="Q62">
        <v>5.1980161051972456</v>
      </c>
      <c r="R62">
        <v>10.5998264</v>
      </c>
      <c r="S62">
        <v>6.2401056910569119</v>
      </c>
      <c r="T62">
        <v>0</v>
      </c>
      <c r="U62">
        <v>275.80703071264099</v>
      </c>
      <c r="V62">
        <v>4.6219564214449536</v>
      </c>
      <c r="W62">
        <v>11.79018673262874</v>
      </c>
      <c r="X62">
        <v>24.984183381088823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6.5250300000000001</v>
      </c>
      <c r="AL62">
        <v>10.180950000000003</v>
      </c>
      <c r="AM62">
        <v>0</v>
      </c>
      <c r="AN62">
        <v>0</v>
      </c>
      <c r="AO62">
        <v>0</v>
      </c>
      <c r="AP62">
        <v>0.81343499999999991</v>
      </c>
      <c r="AQ62">
        <v>0</v>
      </c>
      <c r="AR62">
        <v>0.84124799999999977</v>
      </c>
      <c r="AS62">
        <v>2.0500848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30.754021600861115</v>
      </c>
      <c r="BB62">
        <f t="shared" si="0"/>
        <v>704.98812735248737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164.66635672662474</v>
      </c>
      <c r="L63">
        <v>64.476162733371908</v>
      </c>
      <c r="M63">
        <v>0</v>
      </c>
      <c r="N63">
        <v>29.61687138728324</v>
      </c>
      <c r="O63">
        <v>49.705159198862695</v>
      </c>
      <c r="P63">
        <v>67.625545663148216</v>
      </c>
      <c r="Q63">
        <v>5.1980161051972456</v>
      </c>
      <c r="R63">
        <v>10.5998264</v>
      </c>
      <c r="S63">
        <v>6.2401056910569119</v>
      </c>
      <c r="T63">
        <v>0</v>
      </c>
      <c r="U63">
        <v>275.80703071264099</v>
      </c>
      <c r="V63">
        <v>4.6219564214449536</v>
      </c>
      <c r="W63">
        <v>11.79018673262874</v>
      </c>
      <c r="X63">
        <v>24.984183381088823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6.5250300000000001</v>
      </c>
      <c r="AL63">
        <v>10.180950000000003</v>
      </c>
      <c r="AM63">
        <v>0</v>
      </c>
      <c r="AN63">
        <v>0</v>
      </c>
      <c r="AO63">
        <v>0</v>
      </c>
      <c r="AP63">
        <v>0.81343499999999991</v>
      </c>
      <c r="AQ63">
        <v>0</v>
      </c>
      <c r="AR63">
        <v>0.84124799999999977</v>
      </c>
      <c r="AS63">
        <v>2.0500848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30.754021600861115</v>
      </c>
      <c r="BB63">
        <f t="shared" si="0"/>
        <v>704.98812735248737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164.66635672662474</v>
      </c>
      <c r="L64">
        <v>64.476287827573856</v>
      </c>
      <c r="M64">
        <v>0</v>
      </c>
      <c r="N64">
        <v>29.61687138728324</v>
      </c>
      <c r="O64">
        <v>49.705159198862695</v>
      </c>
      <c r="P64">
        <v>67.625545663148216</v>
      </c>
      <c r="Q64">
        <v>5.1980161051972456</v>
      </c>
      <c r="R64">
        <v>10.5998264</v>
      </c>
      <c r="S64">
        <v>6.2401056910569119</v>
      </c>
      <c r="T64">
        <v>0</v>
      </c>
      <c r="U64">
        <v>275.80703071264099</v>
      </c>
      <c r="V64">
        <v>4.6219564214449536</v>
      </c>
      <c r="W64">
        <v>11.79018673262874</v>
      </c>
      <c r="X64">
        <v>24.984183381088823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6.5250300000000001</v>
      </c>
      <c r="AL64">
        <v>10.180950000000003</v>
      </c>
      <c r="AM64">
        <v>0</v>
      </c>
      <c r="AN64">
        <v>0</v>
      </c>
      <c r="AO64">
        <v>0</v>
      </c>
      <c r="AP64">
        <v>0.81343499999999991</v>
      </c>
      <c r="AQ64">
        <v>0</v>
      </c>
      <c r="AR64">
        <v>0.84124799999999977</v>
      </c>
      <c r="AS64">
        <v>2.0500848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30.754026829798768</v>
      </c>
      <c r="BB64">
        <f t="shared" si="0"/>
        <v>704.98824721775156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164.66635672662474</v>
      </c>
      <c r="L65">
        <v>64.476287827573856</v>
      </c>
      <c r="M65">
        <v>0</v>
      </c>
      <c r="N65">
        <v>29.61687138728324</v>
      </c>
      <c r="O65">
        <v>49.705159198862695</v>
      </c>
      <c r="P65">
        <v>67.625545663148216</v>
      </c>
      <c r="Q65">
        <v>5.1980161051972456</v>
      </c>
      <c r="R65">
        <v>10.5998264</v>
      </c>
      <c r="S65">
        <v>6.2401056910569119</v>
      </c>
      <c r="T65">
        <v>0</v>
      </c>
      <c r="U65">
        <v>275.80703071264099</v>
      </c>
      <c r="V65">
        <v>4.6219564214449536</v>
      </c>
      <c r="W65">
        <v>11.79018673262874</v>
      </c>
      <c r="X65">
        <v>24.984183381088823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6.5250300000000001</v>
      </c>
      <c r="AL65">
        <v>10.180950000000003</v>
      </c>
      <c r="AM65">
        <v>0</v>
      </c>
      <c r="AN65">
        <v>0</v>
      </c>
      <c r="AO65">
        <v>0</v>
      </c>
      <c r="AP65">
        <v>0.81343499999999991</v>
      </c>
      <c r="AQ65">
        <v>0</v>
      </c>
      <c r="AR65">
        <v>0.84124799999999977</v>
      </c>
      <c r="AS65">
        <v>2.0500848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30.754026829798768</v>
      </c>
      <c r="BB65">
        <f t="shared" si="0"/>
        <v>704.98824721775156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164.66635672662474</v>
      </c>
      <c r="L66">
        <v>63.777066778619421</v>
      </c>
      <c r="M66">
        <v>0</v>
      </c>
      <c r="N66">
        <v>29.61687138728324</v>
      </c>
      <c r="O66">
        <v>49.705159198862695</v>
      </c>
      <c r="P66">
        <v>67.625545663148216</v>
      </c>
      <c r="Q66">
        <v>3.3706344725738395</v>
      </c>
      <c r="R66">
        <v>10.5998264</v>
      </c>
      <c r="S66">
        <v>4.9366209850107072</v>
      </c>
      <c r="T66">
        <v>0</v>
      </c>
      <c r="U66">
        <v>275.80703071264099</v>
      </c>
      <c r="V66">
        <v>4.6219564214449536</v>
      </c>
      <c r="W66">
        <v>11.79018673262874</v>
      </c>
      <c r="X66">
        <v>24.984183381088823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6.5250300000000001</v>
      </c>
      <c r="AL66">
        <v>3.2461000000000007</v>
      </c>
      <c r="AM66">
        <v>0</v>
      </c>
      <c r="AN66">
        <v>0</v>
      </c>
      <c r="AO66">
        <v>0</v>
      </c>
      <c r="AP66">
        <v>0.81343499999999991</v>
      </c>
      <c r="AQ66">
        <v>0</v>
      </c>
      <c r="AR66">
        <v>0.84124799999999977</v>
      </c>
      <c r="AS66">
        <v>2.0500848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30.304052603775176</v>
      </c>
      <c r="BB66">
        <f t="shared" si="0"/>
        <v>694.67328405615115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164.66635672662474</v>
      </c>
      <c r="L67">
        <v>64.569732620320863</v>
      </c>
      <c r="M67">
        <v>0</v>
      </c>
      <c r="N67">
        <v>29.61687138728324</v>
      </c>
      <c r="O67">
        <v>49.705159198862695</v>
      </c>
      <c r="P67">
        <v>67.625545663148216</v>
      </c>
      <c r="Q67">
        <v>5.4072164477611944</v>
      </c>
      <c r="R67">
        <v>10.5998264</v>
      </c>
      <c r="S67">
        <v>6.5575411811972675</v>
      </c>
      <c r="T67">
        <v>0</v>
      </c>
      <c r="U67">
        <v>275.80703071264099</v>
      </c>
      <c r="V67">
        <v>4.6133645730724968</v>
      </c>
      <c r="W67">
        <v>11.79018673262874</v>
      </c>
      <c r="X67">
        <v>24.984183381088823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6.5250300000000001</v>
      </c>
      <c r="AL67">
        <v>0.7082400000000002</v>
      </c>
      <c r="AM67">
        <v>0</v>
      </c>
      <c r="AN67">
        <v>0</v>
      </c>
      <c r="AO67">
        <v>0</v>
      </c>
      <c r="AP67">
        <v>0.81343499999999991</v>
      </c>
      <c r="AQ67">
        <v>0</v>
      </c>
      <c r="AR67">
        <v>0.84124799999999977</v>
      </c>
      <c r="AS67">
        <v>2.0500848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30.383627877475945</v>
      </c>
      <c r="BB67">
        <f t="shared" si="0"/>
        <v>696.49742494715338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164.66635672662474</v>
      </c>
      <c r="L68">
        <v>64.569612757785777</v>
      </c>
      <c r="M68">
        <v>0</v>
      </c>
      <c r="N68">
        <v>29.61687138728324</v>
      </c>
      <c r="O68">
        <v>49.705159198862695</v>
      </c>
      <c r="P68">
        <v>67.625545663148216</v>
      </c>
      <c r="Q68">
        <v>5.4483597038864895</v>
      </c>
      <c r="R68">
        <v>10.5998264</v>
      </c>
      <c r="S68">
        <v>6.5575411811972675</v>
      </c>
      <c r="T68">
        <v>0</v>
      </c>
      <c r="U68">
        <v>275.80703071264099</v>
      </c>
      <c r="V68">
        <v>4.6133645730724968</v>
      </c>
      <c r="W68">
        <v>11.79018673262874</v>
      </c>
      <c r="X68">
        <v>24.984183381088823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4.222179839999999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6.5250300000000001</v>
      </c>
      <c r="AL68">
        <v>0.7082400000000002</v>
      </c>
      <c r="AM68">
        <v>0</v>
      </c>
      <c r="AN68">
        <v>0</v>
      </c>
      <c r="AO68">
        <v>0</v>
      </c>
      <c r="AP68">
        <v>0.81343499999999991</v>
      </c>
      <c r="AQ68">
        <v>0</v>
      </c>
      <c r="AR68">
        <v>0.84124799999999977</v>
      </c>
      <c r="AS68">
        <v>2.0500848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30.561829730614654</v>
      </c>
      <c r="BB68">
        <f t="shared" ref="BB68:BB99" si="1">SUM(B68:AZ68)-BA68</f>
        <v>700.58242632760482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164.66635672662474</v>
      </c>
      <c r="L69">
        <v>64.569612757785777</v>
      </c>
      <c r="M69">
        <v>0</v>
      </c>
      <c r="N69">
        <v>29.61687138728324</v>
      </c>
      <c r="O69">
        <v>49.705159198862695</v>
      </c>
      <c r="P69">
        <v>67.625545663148216</v>
      </c>
      <c r="Q69">
        <v>5.4483597038864895</v>
      </c>
      <c r="R69">
        <v>10.5998264</v>
      </c>
      <c r="S69">
        <v>6.5575411811972675</v>
      </c>
      <c r="T69">
        <v>0</v>
      </c>
      <c r="U69">
        <v>275.80703071264099</v>
      </c>
      <c r="V69">
        <v>4.6133645730724968</v>
      </c>
      <c r="W69">
        <v>11.79018673262874</v>
      </c>
      <c r="X69">
        <v>24.984183381088823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4.222179839999999</v>
      </c>
      <c r="AF69">
        <v>0</v>
      </c>
      <c r="AG69">
        <v>0</v>
      </c>
      <c r="AH69">
        <v>0.89902563000000002</v>
      </c>
      <c r="AI69">
        <v>0</v>
      </c>
      <c r="AJ69">
        <v>0</v>
      </c>
      <c r="AK69">
        <v>6.5250300000000001</v>
      </c>
      <c r="AL69">
        <v>0.7082400000000002</v>
      </c>
      <c r="AM69">
        <v>0</v>
      </c>
      <c r="AN69">
        <v>0</v>
      </c>
      <c r="AO69">
        <v>0</v>
      </c>
      <c r="AP69">
        <v>0.81343499999999991</v>
      </c>
      <c r="AQ69">
        <v>0</v>
      </c>
      <c r="AR69">
        <v>0.560832</v>
      </c>
      <c r="AS69">
        <v>2.0500848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30.587687454714654</v>
      </c>
      <c r="BB69">
        <f t="shared" si="1"/>
        <v>701.17517823350488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164.66635672662474</v>
      </c>
      <c r="L70">
        <v>64.569612757785777</v>
      </c>
      <c r="M70">
        <v>0</v>
      </c>
      <c r="N70">
        <v>29.61687138728324</v>
      </c>
      <c r="O70">
        <v>49.705159198862695</v>
      </c>
      <c r="P70">
        <v>67.625545663148216</v>
      </c>
      <c r="Q70">
        <v>5.4483597038864895</v>
      </c>
      <c r="R70">
        <v>10.5998264</v>
      </c>
      <c r="S70">
        <v>6.5575411811972675</v>
      </c>
      <c r="T70">
        <v>0</v>
      </c>
      <c r="U70">
        <v>275.80703071264099</v>
      </c>
      <c r="V70">
        <v>4.6133645730724968</v>
      </c>
      <c r="W70">
        <v>11.79018673262874</v>
      </c>
      <c r="X70">
        <v>24.984183381088823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0.33942609999999995</v>
      </c>
      <c r="AE70">
        <v>4.222179839999999</v>
      </c>
      <c r="AF70">
        <v>0</v>
      </c>
      <c r="AG70">
        <v>0</v>
      </c>
      <c r="AH70">
        <v>4.8595979999999992</v>
      </c>
      <c r="AI70">
        <v>0</v>
      </c>
      <c r="AJ70">
        <v>0</v>
      </c>
      <c r="AK70">
        <v>6.5250300000000001</v>
      </c>
      <c r="AL70">
        <v>0.7082400000000002</v>
      </c>
      <c r="AM70">
        <v>0</v>
      </c>
      <c r="AN70">
        <v>0</v>
      </c>
      <c r="AO70">
        <v>0</v>
      </c>
      <c r="AP70">
        <v>0.81343499999999991</v>
      </c>
      <c r="AQ70">
        <v>0</v>
      </c>
      <c r="AR70">
        <v>0.560832</v>
      </c>
      <c r="AS70">
        <v>2.0500848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30.767427445314659</v>
      </c>
      <c r="BB70">
        <f t="shared" si="1"/>
        <v>705.29543671290492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164.66635672662474</v>
      </c>
      <c r="L71">
        <v>64.569612757785777</v>
      </c>
      <c r="M71">
        <v>0</v>
      </c>
      <c r="N71">
        <v>29.61687138728324</v>
      </c>
      <c r="O71">
        <v>49.705159198862695</v>
      </c>
      <c r="P71">
        <v>67.625545663148216</v>
      </c>
      <c r="Q71">
        <v>5.4483597038864895</v>
      </c>
      <c r="R71">
        <v>10.5998264</v>
      </c>
      <c r="S71">
        <v>6.5575411811972675</v>
      </c>
      <c r="T71">
        <v>0</v>
      </c>
      <c r="U71">
        <v>275.80703071264099</v>
      </c>
      <c r="V71">
        <v>4.6133645730724968</v>
      </c>
      <c r="W71">
        <v>11.79018673262874</v>
      </c>
      <c r="X71">
        <v>24.984183381088823</v>
      </c>
      <c r="Y71">
        <v>0</v>
      </c>
      <c r="Z71">
        <v>0</v>
      </c>
      <c r="AA71">
        <v>1.0033000000000001</v>
      </c>
      <c r="AB71">
        <v>0</v>
      </c>
      <c r="AC71">
        <v>0</v>
      </c>
      <c r="AD71">
        <v>2.3420400899999998</v>
      </c>
      <c r="AE71">
        <v>8.444359679999998</v>
      </c>
      <c r="AF71">
        <v>0</v>
      </c>
      <c r="AG71">
        <v>0</v>
      </c>
      <c r="AH71">
        <v>9.7191959999999984</v>
      </c>
      <c r="AI71">
        <v>0</v>
      </c>
      <c r="AJ71">
        <v>0</v>
      </c>
      <c r="AK71">
        <v>6.5250300000000001</v>
      </c>
      <c r="AL71">
        <v>0.7082400000000002</v>
      </c>
      <c r="AM71">
        <v>0.68453559999999991</v>
      </c>
      <c r="AN71">
        <v>0</v>
      </c>
      <c r="AO71">
        <v>0</v>
      </c>
      <c r="AP71">
        <v>1.9522439999999999</v>
      </c>
      <c r="AQ71">
        <v>0</v>
      </c>
      <c r="AR71">
        <v>0.560832</v>
      </c>
      <c r="AS71">
        <v>1.3667231999999998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31.320344086814654</v>
      </c>
      <c r="BB71">
        <f t="shared" si="1"/>
        <v>717.97019490140485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164.66635672662474</v>
      </c>
      <c r="L72">
        <v>64.569612757785777</v>
      </c>
      <c r="M72">
        <v>0</v>
      </c>
      <c r="N72">
        <v>29.61687138728324</v>
      </c>
      <c r="O72">
        <v>49.705159198862695</v>
      </c>
      <c r="P72">
        <v>67.625545663148216</v>
      </c>
      <c r="Q72">
        <v>5.4483597038864895</v>
      </c>
      <c r="R72">
        <v>10.5998264</v>
      </c>
      <c r="S72">
        <v>6.5575411811972675</v>
      </c>
      <c r="T72">
        <v>0</v>
      </c>
      <c r="U72">
        <v>275.80703071264099</v>
      </c>
      <c r="V72">
        <v>4.6133645730724968</v>
      </c>
      <c r="W72">
        <v>11.79018673262874</v>
      </c>
      <c r="X72">
        <v>24.984183381088823</v>
      </c>
      <c r="Y72">
        <v>0</v>
      </c>
      <c r="Z72">
        <v>0.27939999999999998</v>
      </c>
      <c r="AA72">
        <v>2.0066000000000002</v>
      </c>
      <c r="AB72">
        <v>3.0880224000000003</v>
      </c>
      <c r="AC72">
        <v>2.4878078640000001</v>
      </c>
      <c r="AD72">
        <v>4.6840801799999996</v>
      </c>
      <c r="AE72">
        <v>8.444359679999998</v>
      </c>
      <c r="AF72">
        <v>0</v>
      </c>
      <c r="AG72">
        <v>0</v>
      </c>
      <c r="AH72">
        <v>17.008593000000001</v>
      </c>
      <c r="AI72">
        <v>0</v>
      </c>
      <c r="AJ72">
        <v>0</v>
      </c>
      <c r="AK72">
        <v>6.5250300000000001</v>
      </c>
      <c r="AL72">
        <v>0.7082400000000002</v>
      </c>
      <c r="AM72">
        <v>1.0268033999999999</v>
      </c>
      <c r="AN72">
        <v>0</v>
      </c>
      <c r="AO72">
        <v>0</v>
      </c>
      <c r="AP72">
        <v>1.9522439999999999</v>
      </c>
      <c r="AQ72">
        <v>0</v>
      </c>
      <c r="AR72">
        <v>0.560832</v>
      </c>
      <c r="AS72">
        <v>1.3667231999999998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32.023931780914658</v>
      </c>
      <c r="BB72">
        <f t="shared" si="1"/>
        <v>734.09884236130506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164.66635672662474</v>
      </c>
      <c r="L73">
        <v>64.569612757785777</v>
      </c>
      <c r="M73">
        <v>0</v>
      </c>
      <c r="N73">
        <v>29.61687138728324</v>
      </c>
      <c r="O73">
        <v>49.705159198862695</v>
      </c>
      <c r="P73">
        <v>67.625545663148216</v>
      </c>
      <c r="Q73">
        <v>5.4483597038864895</v>
      </c>
      <c r="R73">
        <v>10.5998264</v>
      </c>
      <c r="S73">
        <v>6.5575411811972675</v>
      </c>
      <c r="T73">
        <v>0</v>
      </c>
      <c r="U73">
        <v>275.80703071264099</v>
      </c>
      <c r="V73">
        <v>4.6133645730724968</v>
      </c>
      <c r="W73">
        <v>11.79018673262874</v>
      </c>
      <c r="X73">
        <v>24.984183381088823</v>
      </c>
      <c r="Y73">
        <v>0</v>
      </c>
      <c r="Z73">
        <v>1.8160999999999998</v>
      </c>
      <c r="AA73">
        <v>3.551682</v>
      </c>
      <c r="AB73">
        <v>4.4604768000000004</v>
      </c>
      <c r="AC73">
        <v>4.9756157280000002</v>
      </c>
      <c r="AD73">
        <v>7.0261202699999981</v>
      </c>
      <c r="AE73">
        <v>12.699525300000001</v>
      </c>
      <c r="AF73">
        <v>0</v>
      </c>
      <c r="AG73">
        <v>0</v>
      </c>
      <c r="AH73">
        <v>27.942688500000003</v>
      </c>
      <c r="AI73">
        <v>0.98173169999999987</v>
      </c>
      <c r="AJ73">
        <v>0</v>
      </c>
      <c r="AK73">
        <v>6.5250300000000001</v>
      </c>
      <c r="AL73">
        <v>0.7082400000000002</v>
      </c>
      <c r="AM73">
        <v>2.3958746</v>
      </c>
      <c r="AN73">
        <v>0</v>
      </c>
      <c r="AO73">
        <v>0</v>
      </c>
      <c r="AP73">
        <v>1.9522439999999999</v>
      </c>
      <c r="AQ73">
        <v>0</v>
      </c>
      <c r="AR73">
        <v>0.560832</v>
      </c>
      <c r="AS73">
        <v>1.3667231999999998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33.145180954814649</v>
      </c>
      <c r="BB73">
        <f t="shared" si="1"/>
        <v>759.80174156140481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164.66635672662474</v>
      </c>
      <c r="L74">
        <v>64.569612757785777</v>
      </c>
      <c r="M74">
        <v>0</v>
      </c>
      <c r="N74">
        <v>29.61687138728324</v>
      </c>
      <c r="O74">
        <v>49.705159198862695</v>
      </c>
      <c r="P74">
        <v>67.625545663148216</v>
      </c>
      <c r="Q74">
        <v>5.4483597038864895</v>
      </c>
      <c r="R74">
        <v>10.5998264</v>
      </c>
      <c r="S74">
        <v>6.5575411811972675</v>
      </c>
      <c r="T74">
        <v>0</v>
      </c>
      <c r="U74">
        <v>275.80703071264099</v>
      </c>
      <c r="V74">
        <v>4.6133645730724968</v>
      </c>
      <c r="W74">
        <v>11.79018673262874</v>
      </c>
      <c r="X74">
        <v>24.984183381088823</v>
      </c>
      <c r="Y74">
        <v>0</v>
      </c>
      <c r="Z74">
        <v>3.3248599999999997</v>
      </c>
      <c r="AA74">
        <v>3.5685374400000005</v>
      </c>
      <c r="AB74">
        <v>10.169887104000001</v>
      </c>
      <c r="AC74">
        <v>7.4709524346000018</v>
      </c>
      <c r="AD74">
        <v>9.3681603599999992</v>
      </c>
      <c r="AE74">
        <v>12.710080749600001</v>
      </c>
      <c r="AF74">
        <v>0</v>
      </c>
      <c r="AG74">
        <v>0</v>
      </c>
      <c r="AH74">
        <v>36.009621180000003</v>
      </c>
      <c r="AI74">
        <v>4.2541706999999995</v>
      </c>
      <c r="AJ74">
        <v>0</v>
      </c>
      <c r="AK74">
        <v>6.5250300000000001</v>
      </c>
      <c r="AL74">
        <v>0.7082400000000002</v>
      </c>
      <c r="AM74">
        <v>4.0661414640000002</v>
      </c>
      <c r="AN74">
        <v>0</v>
      </c>
      <c r="AO74">
        <v>0</v>
      </c>
      <c r="AP74">
        <v>0.91104720000000006</v>
      </c>
      <c r="AQ74">
        <v>0</v>
      </c>
      <c r="AR74">
        <v>0.84124799999999977</v>
      </c>
      <c r="AS74">
        <v>1.3667231999999998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34.16225100861466</v>
      </c>
      <c r="BB74">
        <f t="shared" si="1"/>
        <v>783.11648724180486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164.66635672662474</v>
      </c>
      <c r="L75">
        <v>64.569612757785777</v>
      </c>
      <c r="M75">
        <v>0</v>
      </c>
      <c r="N75">
        <v>29.61687138728324</v>
      </c>
      <c r="O75">
        <v>49.705159198862695</v>
      </c>
      <c r="P75">
        <v>67.625545663148216</v>
      </c>
      <c r="Q75">
        <v>3.5380955851569929</v>
      </c>
      <c r="R75">
        <v>10.5998264</v>
      </c>
      <c r="S75">
        <v>6.5575411811972675</v>
      </c>
      <c r="T75">
        <v>0</v>
      </c>
      <c r="U75">
        <v>275.80703071264099</v>
      </c>
      <c r="V75">
        <v>4.6133645730724968</v>
      </c>
      <c r="W75">
        <v>11.79018673262874</v>
      </c>
      <c r="X75">
        <v>24.984183381088823</v>
      </c>
      <c r="Y75">
        <v>0</v>
      </c>
      <c r="Z75">
        <v>3.3248599999999997</v>
      </c>
      <c r="AA75">
        <v>3.5685374400000005</v>
      </c>
      <c r="AB75">
        <v>10.169887104000001</v>
      </c>
      <c r="AC75">
        <v>7.4709524346000018</v>
      </c>
      <c r="AD75">
        <v>9.3681603599999992</v>
      </c>
      <c r="AE75">
        <v>12.710080749600001</v>
      </c>
      <c r="AF75">
        <v>0</v>
      </c>
      <c r="AG75">
        <v>0</v>
      </c>
      <c r="AH75">
        <v>36.009621180000003</v>
      </c>
      <c r="AI75">
        <v>4.2541706999999995</v>
      </c>
      <c r="AJ75">
        <v>0</v>
      </c>
      <c r="AK75">
        <v>6.5250300000000001</v>
      </c>
      <c r="AL75">
        <v>0.7082400000000002</v>
      </c>
      <c r="AM75">
        <v>4.0661414640000002</v>
      </c>
      <c r="AN75">
        <v>0</v>
      </c>
      <c r="AO75">
        <v>0</v>
      </c>
      <c r="AP75">
        <v>0.91104720000000006</v>
      </c>
      <c r="AQ75">
        <v>0</v>
      </c>
      <c r="AR75">
        <v>1.1216639999999998</v>
      </c>
      <c r="AS75">
        <v>1.3667231999999998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34.094123306424386</v>
      </c>
      <c r="BB75">
        <f t="shared" si="1"/>
        <v>781.55476682526569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164.66635672662474</v>
      </c>
      <c r="L76">
        <v>64.569612757785777</v>
      </c>
      <c r="M76">
        <v>0</v>
      </c>
      <c r="N76">
        <v>29.61687138728324</v>
      </c>
      <c r="O76">
        <v>49.705159198862695</v>
      </c>
      <c r="P76">
        <v>67.625545663148216</v>
      </c>
      <c r="Q76">
        <v>4.2569870536277605</v>
      </c>
      <c r="R76">
        <v>10.5998264</v>
      </c>
      <c r="S76">
        <v>6.5575411811972675</v>
      </c>
      <c r="T76">
        <v>0</v>
      </c>
      <c r="U76">
        <v>275.80703071264099</v>
      </c>
      <c r="V76">
        <v>4.6133645730724968</v>
      </c>
      <c r="W76">
        <v>11.79018673262874</v>
      </c>
      <c r="X76">
        <v>24.984183381088823</v>
      </c>
      <c r="Y76">
        <v>0</v>
      </c>
      <c r="Z76">
        <v>3.3248599999999997</v>
      </c>
      <c r="AA76">
        <v>3.5685374400000005</v>
      </c>
      <c r="AB76">
        <v>10.169887104000001</v>
      </c>
      <c r="AC76">
        <v>7.4709524346000018</v>
      </c>
      <c r="AD76">
        <v>9.3681603599999992</v>
      </c>
      <c r="AE76">
        <v>12.710080749600001</v>
      </c>
      <c r="AF76">
        <v>0</v>
      </c>
      <c r="AG76">
        <v>0</v>
      </c>
      <c r="AH76">
        <v>36.009621180000003</v>
      </c>
      <c r="AI76">
        <v>4.2541706999999995</v>
      </c>
      <c r="AJ76">
        <v>0</v>
      </c>
      <c r="AK76">
        <v>6.5250300000000001</v>
      </c>
      <c r="AL76">
        <v>0.7082400000000002</v>
      </c>
      <c r="AM76">
        <v>4.0661414640000002</v>
      </c>
      <c r="AN76">
        <v>0</v>
      </c>
      <c r="AO76">
        <v>0</v>
      </c>
      <c r="AP76">
        <v>0.91104720000000006</v>
      </c>
      <c r="AQ76">
        <v>0</v>
      </c>
      <c r="AR76">
        <v>1.1216639999999998</v>
      </c>
      <c r="AS76">
        <v>2.0500848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34.152737570519754</v>
      </c>
      <c r="BB76">
        <f t="shared" si="1"/>
        <v>782.89840562964116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164.66635672662474</v>
      </c>
      <c r="L77">
        <v>64.569612757785777</v>
      </c>
      <c r="M77">
        <v>0</v>
      </c>
      <c r="N77">
        <v>29.61687138728324</v>
      </c>
      <c r="O77">
        <v>49.705159198862695</v>
      </c>
      <c r="P77">
        <v>67.625545663148216</v>
      </c>
      <c r="Q77">
        <v>4.3071821504286829</v>
      </c>
      <c r="R77">
        <v>10.5998264</v>
      </c>
      <c r="S77">
        <v>6.5575411811972675</v>
      </c>
      <c r="T77">
        <v>0</v>
      </c>
      <c r="U77">
        <v>275.80703071264099</v>
      </c>
      <c r="V77">
        <v>4.6133645730724968</v>
      </c>
      <c r="W77">
        <v>11.79018673262874</v>
      </c>
      <c r="X77">
        <v>24.984183381088823</v>
      </c>
      <c r="Y77">
        <v>0</v>
      </c>
      <c r="Z77">
        <v>3.3248599999999997</v>
      </c>
      <c r="AA77">
        <v>3.5685374400000005</v>
      </c>
      <c r="AB77">
        <v>10.169887104000001</v>
      </c>
      <c r="AC77">
        <v>7.4709524346000018</v>
      </c>
      <c r="AD77">
        <v>9.3681603599999992</v>
      </c>
      <c r="AE77">
        <v>12.710080749600001</v>
      </c>
      <c r="AF77">
        <v>0</v>
      </c>
      <c r="AG77">
        <v>0</v>
      </c>
      <c r="AH77">
        <v>36.009621180000003</v>
      </c>
      <c r="AI77">
        <v>4.2541706999999995</v>
      </c>
      <c r="AJ77">
        <v>0</v>
      </c>
      <c r="AK77">
        <v>6.5250300000000001</v>
      </c>
      <c r="AL77">
        <v>0.7082400000000002</v>
      </c>
      <c r="AM77">
        <v>4.0661414640000002</v>
      </c>
      <c r="AN77">
        <v>0</v>
      </c>
      <c r="AO77">
        <v>0</v>
      </c>
      <c r="AP77">
        <v>0.91104720000000006</v>
      </c>
      <c r="AQ77">
        <v>0</v>
      </c>
      <c r="AR77">
        <v>1.1216639999999998</v>
      </c>
      <c r="AS77">
        <v>1.3667231999999998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34.126271244183251</v>
      </c>
      <c r="BB77">
        <f t="shared" si="1"/>
        <v>782.2917054527785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164.66635672662474</v>
      </c>
      <c r="L78">
        <v>64.569612757785777</v>
      </c>
      <c r="M78">
        <v>0</v>
      </c>
      <c r="N78">
        <v>29.61687138728324</v>
      </c>
      <c r="O78">
        <v>49.705159198862695</v>
      </c>
      <c r="P78">
        <v>67.625545663148216</v>
      </c>
      <c r="Q78">
        <v>4.3071821504286829</v>
      </c>
      <c r="R78">
        <v>10.5998264</v>
      </c>
      <c r="S78">
        <v>6.5575411811972675</v>
      </c>
      <c r="T78">
        <v>0</v>
      </c>
      <c r="U78">
        <v>275.80703071264099</v>
      </c>
      <c r="V78">
        <v>4.6133645730724968</v>
      </c>
      <c r="W78">
        <v>11.79018673262874</v>
      </c>
      <c r="X78">
        <v>24.984183381088823</v>
      </c>
      <c r="Y78">
        <v>0</v>
      </c>
      <c r="Z78">
        <v>3.3248599999999997</v>
      </c>
      <c r="AA78">
        <v>3.5685374400000005</v>
      </c>
      <c r="AB78">
        <v>10.169887104000001</v>
      </c>
      <c r="AC78">
        <v>7.4709524346000018</v>
      </c>
      <c r="AD78">
        <v>9.3681603599999992</v>
      </c>
      <c r="AE78">
        <v>12.710080749600001</v>
      </c>
      <c r="AF78">
        <v>0</v>
      </c>
      <c r="AG78">
        <v>0</v>
      </c>
      <c r="AH78">
        <v>34.017186000000002</v>
      </c>
      <c r="AI78">
        <v>4.2541706999999995</v>
      </c>
      <c r="AJ78">
        <v>0</v>
      </c>
      <c r="AK78">
        <v>6.5250300000000001</v>
      </c>
      <c r="AL78">
        <v>0.7082400000000002</v>
      </c>
      <c r="AM78">
        <v>4.0661414640000002</v>
      </c>
      <c r="AN78">
        <v>0</v>
      </c>
      <c r="AO78">
        <v>0</v>
      </c>
      <c r="AP78">
        <v>0.91104720000000006</v>
      </c>
      <c r="AQ78">
        <v>0</v>
      </c>
      <c r="AR78">
        <v>1.1216639999999998</v>
      </c>
      <c r="AS78">
        <v>1.3667231999999998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34.042987334283247</v>
      </c>
      <c r="BB78">
        <f t="shared" si="1"/>
        <v>780.38255418267863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164.66635672662474</v>
      </c>
      <c r="L79">
        <v>64.569612757785777</v>
      </c>
      <c r="M79">
        <v>0</v>
      </c>
      <c r="N79">
        <v>29.61687138728324</v>
      </c>
      <c r="O79">
        <v>49.705159198862695</v>
      </c>
      <c r="P79">
        <v>67.625545663148216</v>
      </c>
      <c r="Q79">
        <v>4.3202786500777597</v>
      </c>
      <c r="R79">
        <v>10.5998264</v>
      </c>
      <c r="S79">
        <v>6.5575411811972675</v>
      </c>
      <c r="T79">
        <v>0</v>
      </c>
      <c r="U79">
        <v>275.80703071264099</v>
      </c>
      <c r="V79">
        <v>4.6225550458978768</v>
      </c>
      <c r="W79">
        <v>11.79018673262874</v>
      </c>
      <c r="X79">
        <v>24.984183381088823</v>
      </c>
      <c r="Y79">
        <v>0</v>
      </c>
      <c r="Z79">
        <v>3.3248599999999997</v>
      </c>
      <c r="AA79">
        <v>3.5685374400000005</v>
      </c>
      <c r="AB79">
        <v>10.169887104000001</v>
      </c>
      <c r="AC79">
        <v>7.4709524346000018</v>
      </c>
      <c r="AD79">
        <v>9.3681603599999992</v>
      </c>
      <c r="AE79">
        <v>12.710080749600001</v>
      </c>
      <c r="AF79">
        <v>0</v>
      </c>
      <c r="AG79">
        <v>0</v>
      </c>
      <c r="AH79">
        <v>30.008017649999999</v>
      </c>
      <c r="AI79">
        <v>4.2541706999999995</v>
      </c>
      <c r="AJ79">
        <v>0</v>
      </c>
      <c r="AK79">
        <v>6.5250300000000001</v>
      </c>
      <c r="AL79">
        <v>0.7082400000000002</v>
      </c>
      <c r="AM79">
        <v>2.710760976</v>
      </c>
      <c r="AN79">
        <v>0</v>
      </c>
      <c r="AO79">
        <v>0</v>
      </c>
      <c r="AP79">
        <v>0.91104720000000006</v>
      </c>
      <c r="AQ79">
        <v>0</v>
      </c>
      <c r="AR79">
        <v>2.8041599999999995</v>
      </c>
      <c r="AS79">
        <v>1.3667231999999998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33.890008936606804</v>
      </c>
      <c r="BB79">
        <f t="shared" si="1"/>
        <v>776.87576671482941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164.66635672662474</v>
      </c>
      <c r="L80">
        <v>64.569612757785777</v>
      </c>
      <c r="M80">
        <v>0</v>
      </c>
      <c r="N80">
        <v>29.61687138728324</v>
      </c>
      <c r="O80">
        <v>49.705159198862695</v>
      </c>
      <c r="P80">
        <v>67.625545663148216</v>
      </c>
      <c r="Q80">
        <v>5.4483597038864895</v>
      </c>
      <c r="R80">
        <v>10.5998264</v>
      </c>
      <c r="S80">
        <v>6.5575411811972675</v>
      </c>
      <c r="T80">
        <v>0</v>
      </c>
      <c r="U80">
        <v>275.80703071264099</v>
      </c>
      <c r="V80">
        <v>4.6225550458978768</v>
      </c>
      <c r="W80">
        <v>11.79018673262874</v>
      </c>
      <c r="X80">
        <v>24.984183381088823</v>
      </c>
      <c r="Y80">
        <v>0</v>
      </c>
      <c r="Z80">
        <v>3.3248599999999997</v>
      </c>
      <c r="AA80">
        <v>3.551682</v>
      </c>
      <c r="AB80">
        <v>4.4604768000000004</v>
      </c>
      <c r="AC80">
        <v>4.9805258751000006</v>
      </c>
      <c r="AD80">
        <v>7.0261202699999981</v>
      </c>
      <c r="AE80">
        <v>12.710080749600001</v>
      </c>
      <c r="AF80">
        <v>0</v>
      </c>
      <c r="AG80">
        <v>0</v>
      </c>
      <c r="AH80">
        <v>18.004810589999998</v>
      </c>
      <c r="AI80">
        <v>0.81810974999999997</v>
      </c>
      <c r="AJ80">
        <v>0</v>
      </c>
      <c r="AK80">
        <v>6.5250300000000001</v>
      </c>
      <c r="AL80">
        <v>0.7082400000000002</v>
      </c>
      <c r="AM80">
        <v>2.710760976</v>
      </c>
      <c r="AN80">
        <v>0</v>
      </c>
      <c r="AO80">
        <v>0</v>
      </c>
      <c r="AP80">
        <v>0.91104720000000006</v>
      </c>
      <c r="AQ80">
        <v>0</v>
      </c>
      <c r="AR80">
        <v>7.851648</v>
      </c>
      <c r="AS80">
        <v>1.3667231999999998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33.061431160984348</v>
      </c>
      <c r="BB80">
        <f t="shared" si="1"/>
        <v>757.8819131407605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164.66635672662474</v>
      </c>
      <c r="L81">
        <v>64.569612757785777</v>
      </c>
      <c r="M81">
        <v>0</v>
      </c>
      <c r="N81">
        <v>29.61687138728324</v>
      </c>
      <c r="O81">
        <v>49.705159198862695</v>
      </c>
      <c r="P81">
        <v>67.625545663148216</v>
      </c>
      <c r="Q81">
        <v>5.4483597038864895</v>
      </c>
      <c r="R81">
        <v>10.5998264</v>
      </c>
      <c r="S81">
        <v>6.5575411811972675</v>
      </c>
      <c r="T81">
        <v>0</v>
      </c>
      <c r="U81">
        <v>275.80703071264099</v>
      </c>
      <c r="V81">
        <v>4.6225550458978768</v>
      </c>
      <c r="W81">
        <v>11.79018673262874</v>
      </c>
      <c r="X81">
        <v>24.984183381088823</v>
      </c>
      <c r="Y81">
        <v>0</v>
      </c>
      <c r="Z81">
        <v>1.8160999999999998</v>
      </c>
      <c r="AA81">
        <v>3.551682</v>
      </c>
      <c r="AB81">
        <v>0.85778399999999999</v>
      </c>
      <c r="AC81">
        <v>0</v>
      </c>
      <c r="AD81">
        <v>4.6840801799999996</v>
      </c>
      <c r="AE81">
        <v>12.710080749600001</v>
      </c>
      <c r="AF81">
        <v>0</v>
      </c>
      <c r="AG81">
        <v>0</v>
      </c>
      <c r="AH81">
        <v>5.3455577999999999</v>
      </c>
      <c r="AI81">
        <v>0</v>
      </c>
      <c r="AJ81">
        <v>0</v>
      </c>
      <c r="AK81">
        <v>6.5250300000000001</v>
      </c>
      <c r="AL81">
        <v>0.7082400000000002</v>
      </c>
      <c r="AM81">
        <v>1.355380488</v>
      </c>
      <c r="AN81">
        <v>0</v>
      </c>
      <c r="AO81">
        <v>0</v>
      </c>
      <c r="AP81">
        <v>0.91104720000000006</v>
      </c>
      <c r="AQ81">
        <v>0</v>
      </c>
      <c r="AR81">
        <v>7.851648</v>
      </c>
      <c r="AS81">
        <v>1.3667231999999998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31.921680582384361</v>
      </c>
      <c r="BB81">
        <f t="shared" si="1"/>
        <v>731.75490192626069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164.66635672662474</v>
      </c>
      <c r="L82">
        <v>64.569612757785777</v>
      </c>
      <c r="M82">
        <v>0</v>
      </c>
      <c r="N82">
        <v>29.61687138728324</v>
      </c>
      <c r="O82">
        <v>49.705159198862695</v>
      </c>
      <c r="P82">
        <v>67.625545663148216</v>
      </c>
      <c r="Q82">
        <v>5.4483597038864895</v>
      </c>
      <c r="R82">
        <v>10.5998264</v>
      </c>
      <c r="S82">
        <v>6.5575411811972675</v>
      </c>
      <c r="T82">
        <v>0</v>
      </c>
      <c r="U82">
        <v>275.80703071264099</v>
      </c>
      <c r="V82">
        <v>4.6225550458978768</v>
      </c>
      <c r="W82">
        <v>11.79018673262874</v>
      </c>
      <c r="X82">
        <v>24.984183381088823</v>
      </c>
      <c r="Y82">
        <v>0</v>
      </c>
      <c r="Z82">
        <v>1.6646652</v>
      </c>
      <c r="AA82">
        <v>3.0098999999999991</v>
      </c>
      <c r="AB82">
        <v>0</v>
      </c>
      <c r="AC82">
        <v>0</v>
      </c>
      <c r="AD82">
        <v>2.3420400899999998</v>
      </c>
      <c r="AE82">
        <v>12.710080749600001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6.5250300000000001</v>
      </c>
      <c r="AL82">
        <v>0.7082400000000002</v>
      </c>
      <c r="AM82">
        <v>0.23958745999999997</v>
      </c>
      <c r="AN82">
        <v>0</v>
      </c>
      <c r="AO82">
        <v>0</v>
      </c>
      <c r="AP82">
        <v>0.91104720000000006</v>
      </c>
      <c r="AQ82">
        <v>0</v>
      </c>
      <c r="AR82">
        <v>1.1216639999999998</v>
      </c>
      <c r="AS82">
        <v>1.3667231999999998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31.207553995284357</v>
      </c>
      <c r="BB82">
        <f t="shared" si="1"/>
        <v>715.38465279536058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164.66635672662474</v>
      </c>
      <c r="L83">
        <v>64.569612757785777</v>
      </c>
      <c r="M83">
        <v>0</v>
      </c>
      <c r="N83">
        <v>29.61687138728324</v>
      </c>
      <c r="O83">
        <v>49.705159198862695</v>
      </c>
      <c r="P83">
        <v>67.625545663148216</v>
      </c>
      <c r="Q83">
        <v>5.4483597038864895</v>
      </c>
      <c r="R83">
        <v>10.5998264</v>
      </c>
      <c r="S83">
        <v>6.5575411811972675</v>
      </c>
      <c r="T83">
        <v>0</v>
      </c>
      <c r="U83">
        <v>275.80703071264099</v>
      </c>
      <c r="V83">
        <v>4.6376145643961078</v>
      </c>
      <c r="W83">
        <v>11.79018673262874</v>
      </c>
      <c r="X83">
        <v>24.984183381088823</v>
      </c>
      <c r="Y83">
        <v>0</v>
      </c>
      <c r="Z83">
        <v>1.6646652</v>
      </c>
      <c r="AA83">
        <v>3.0098999999999991</v>
      </c>
      <c r="AB83">
        <v>0</v>
      </c>
      <c r="AC83">
        <v>0</v>
      </c>
      <c r="AD83">
        <v>0.67885219999999991</v>
      </c>
      <c r="AE83">
        <v>7.9165871999999995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6.5250300000000001</v>
      </c>
      <c r="AL83">
        <v>0.7082400000000002</v>
      </c>
      <c r="AM83">
        <v>0</v>
      </c>
      <c r="AN83">
        <v>0</v>
      </c>
      <c r="AO83">
        <v>0</v>
      </c>
      <c r="AP83">
        <v>0.91104720000000006</v>
      </c>
      <c r="AQ83">
        <v>0</v>
      </c>
      <c r="AR83">
        <v>1.1216639999999998</v>
      </c>
      <c r="AS83">
        <v>1.3667231999999998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30.928279627262569</v>
      </c>
      <c r="BB83">
        <f t="shared" si="1"/>
        <v>708.98271778228059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164.66635672662474</v>
      </c>
      <c r="L84">
        <v>64.57078261719704</v>
      </c>
      <c r="M84">
        <v>0</v>
      </c>
      <c r="N84">
        <v>29.61687138728324</v>
      </c>
      <c r="O84">
        <v>49.705159198862695</v>
      </c>
      <c r="P84">
        <v>67.625545663148216</v>
      </c>
      <c r="Q84">
        <v>5.4483597038864895</v>
      </c>
      <c r="R84">
        <v>10.5998264</v>
      </c>
      <c r="S84">
        <v>6.5575411811972675</v>
      </c>
      <c r="T84">
        <v>0</v>
      </c>
      <c r="U84">
        <v>275.80703071264099</v>
      </c>
      <c r="V84">
        <v>4.6376145643961078</v>
      </c>
      <c r="W84">
        <v>11.79018673262874</v>
      </c>
      <c r="X84">
        <v>24.984183381088823</v>
      </c>
      <c r="Y84">
        <v>0</v>
      </c>
      <c r="Z84">
        <v>1.6646652</v>
      </c>
      <c r="AA84">
        <v>0</v>
      </c>
      <c r="AB84">
        <v>0</v>
      </c>
      <c r="AC84">
        <v>0</v>
      </c>
      <c r="AD84">
        <v>0</v>
      </c>
      <c r="AE84">
        <v>3.9582936000000002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6.5250300000000001</v>
      </c>
      <c r="AL84">
        <v>0.7082400000000002</v>
      </c>
      <c r="AM84">
        <v>0</v>
      </c>
      <c r="AN84">
        <v>0</v>
      </c>
      <c r="AO84">
        <v>0</v>
      </c>
      <c r="AP84">
        <v>0.91104720000000006</v>
      </c>
      <c r="AQ84">
        <v>0</v>
      </c>
      <c r="AR84">
        <v>1.1216639999999998</v>
      </c>
      <c r="AS84">
        <v>1.3667231999999998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30.608681913685931</v>
      </c>
      <c r="BB84">
        <f t="shared" si="1"/>
        <v>701.65643955526843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164.66635672662474</v>
      </c>
      <c r="L85">
        <v>64.57078261719704</v>
      </c>
      <c r="M85">
        <v>0</v>
      </c>
      <c r="N85">
        <v>29.61687138728324</v>
      </c>
      <c r="O85">
        <v>49.705159198862695</v>
      </c>
      <c r="P85">
        <v>67.625545663148216</v>
      </c>
      <c r="Q85">
        <v>5.4483597038864895</v>
      </c>
      <c r="R85">
        <v>10.5998264</v>
      </c>
      <c r="S85">
        <v>6.5575411811972675</v>
      </c>
      <c r="T85">
        <v>0</v>
      </c>
      <c r="U85">
        <v>275.80703071264099</v>
      </c>
      <c r="V85">
        <v>4.6376145643961078</v>
      </c>
      <c r="W85">
        <v>11.79018673262874</v>
      </c>
      <c r="X85">
        <v>24.984183381088823</v>
      </c>
      <c r="Y85">
        <v>0</v>
      </c>
      <c r="Z85">
        <v>1.6646652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6.5250300000000001</v>
      </c>
      <c r="AL85">
        <v>0.7082400000000002</v>
      </c>
      <c r="AM85">
        <v>0</v>
      </c>
      <c r="AN85">
        <v>0</v>
      </c>
      <c r="AO85">
        <v>0</v>
      </c>
      <c r="AP85">
        <v>0.91104720000000006</v>
      </c>
      <c r="AQ85">
        <v>0</v>
      </c>
      <c r="AR85">
        <v>2.8041599999999995</v>
      </c>
      <c r="AS85">
        <v>1.3667231999999998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30.513553622485929</v>
      </c>
      <c r="BB85">
        <f t="shared" si="1"/>
        <v>699.47577024646841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164.66635672662474</v>
      </c>
      <c r="L86">
        <v>64.57078261719704</v>
      </c>
      <c r="M86">
        <v>0</v>
      </c>
      <c r="N86">
        <v>29.61687138728324</v>
      </c>
      <c r="O86">
        <v>49.705159198862695</v>
      </c>
      <c r="P86">
        <v>67.625545663148216</v>
      </c>
      <c r="Q86">
        <v>5.4483597038864895</v>
      </c>
      <c r="R86">
        <v>10.5998264</v>
      </c>
      <c r="S86">
        <v>6.5575411811972675</v>
      </c>
      <c r="T86">
        <v>0</v>
      </c>
      <c r="U86">
        <v>275.80703071264099</v>
      </c>
      <c r="V86">
        <v>4.6376145643961078</v>
      </c>
      <c r="W86">
        <v>11.79018673262874</v>
      </c>
      <c r="X86">
        <v>24.984183381088823</v>
      </c>
      <c r="Y86">
        <v>0</v>
      </c>
      <c r="Z86">
        <v>0.27939999999999998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6.5250300000000001</v>
      </c>
      <c r="AL86">
        <v>0.7082400000000002</v>
      </c>
      <c r="AM86">
        <v>0</v>
      </c>
      <c r="AN86">
        <v>0</v>
      </c>
      <c r="AO86">
        <v>0</v>
      </c>
      <c r="AP86">
        <v>0.91104720000000006</v>
      </c>
      <c r="AQ86">
        <v>0</v>
      </c>
      <c r="AR86">
        <v>7.851648</v>
      </c>
      <c r="AS86">
        <v>1.3667231999999998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30.666634596485931</v>
      </c>
      <c r="BB86">
        <f t="shared" si="1"/>
        <v>702.98491207246843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164.66635672662474</v>
      </c>
      <c r="L87">
        <v>33.198432195833682</v>
      </c>
      <c r="M87">
        <v>0</v>
      </c>
      <c r="N87">
        <v>29.61687138728324</v>
      </c>
      <c r="O87">
        <v>49.705159198862695</v>
      </c>
      <c r="P87">
        <v>67.625545663148216</v>
      </c>
      <c r="Q87">
        <v>1.0008674247491638</v>
      </c>
      <c r="R87">
        <v>10.5998264</v>
      </c>
      <c r="S87">
        <v>2.0145658552758956</v>
      </c>
      <c r="T87">
        <v>0</v>
      </c>
      <c r="U87">
        <v>275.80703071264099</v>
      </c>
      <c r="V87">
        <v>5.2713084944612278</v>
      </c>
      <c r="W87">
        <v>11.79018673262874</v>
      </c>
      <c r="X87">
        <v>24.984183381088823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6.5250300000000001</v>
      </c>
      <c r="AL87">
        <v>0.7082400000000002</v>
      </c>
      <c r="AM87">
        <v>0</v>
      </c>
      <c r="AN87">
        <v>0</v>
      </c>
      <c r="AO87">
        <v>0</v>
      </c>
      <c r="AP87">
        <v>0.91104720000000006</v>
      </c>
      <c r="AQ87">
        <v>0</v>
      </c>
      <c r="AR87">
        <v>7.851648</v>
      </c>
      <c r="AS87">
        <v>1.3667231999999998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28.99427819801662</v>
      </c>
      <c r="BB87">
        <f t="shared" si="1"/>
        <v>664.6487443745807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164.66635672662474</v>
      </c>
      <c r="L88">
        <v>29.80644213961077</v>
      </c>
      <c r="M88">
        <v>0</v>
      </c>
      <c r="N88">
        <v>29.61687138728324</v>
      </c>
      <c r="O88">
        <v>49.705159198862695</v>
      </c>
      <c r="P88">
        <v>67.625545663148216</v>
      </c>
      <c r="Q88">
        <v>1.0008674247491638</v>
      </c>
      <c r="R88">
        <v>10.5998264</v>
      </c>
      <c r="S88">
        <v>2.0041695080370188</v>
      </c>
      <c r="T88">
        <v>0</v>
      </c>
      <c r="U88">
        <v>275.80703071264099</v>
      </c>
      <c r="V88">
        <v>5.2713084944612278</v>
      </c>
      <c r="W88">
        <v>11.79018673262874</v>
      </c>
      <c r="X88">
        <v>24.984183381088823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6.5250300000000001</v>
      </c>
      <c r="AL88">
        <v>0.7082400000000002</v>
      </c>
      <c r="AM88">
        <v>0</v>
      </c>
      <c r="AN88">
        <v>0</v>
      </c>
      <c r="AO88">
        <v>0</v>
      </c>
      <c r="AP88">
        <v>0.91104720000000006</v>
      </c>
      <c r="AQ88">
        <v>0</v>
      </c>
      <c r="AR88">
        <v>1.1216639999999998</v>
      </c>
      <c r="AS88">
        <v>1.3667231999999998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28.57074508445287</v>
      </c>
      <c r="BB88">
        <f t="shared" si="1"/>
        <v>654.93990708468289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83.125867337447346</v>
      </c>
      <c r="L89">
        <v>29.80644213961077</v>
      </c>
      <c r="M89">
        <v>0</v>
      </c>
      <c r="N89">
        <v>29.61687138728324</v>
      </c>
      <c r="O89">
        <v>49.705159198862695</v>
      </c>
      <c r="P89">
        <v>67.625545663148216</v>
      </c>
      <c r="Q89">
        <v>1.0008674247491638</v>
      </c>
      <c r="R89">
        <v>10.5998264</v>
      </c>
      <c r="S89">
        <v>2.0041695080370188</v>
      </c>
      <c r="T89">
        <v>0</v>
      </c>
      <c r="U89">
        <v>275.80703071264099</v>
      </c>
      <c r="V89">
        <v>5.2713084944612278</v>
      </c>
      <c r="W89">
        <v>11.79018673262874</v>
      </c>
      <c r="X89">
        <v>24.984183381088823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6.5250300000000001</v>
      </c>
      <c r="AL89">
        <v>0.7082400000000002</v>
      </c>
      <c r="AM89">
        <v>0</v>
      </c>
      <c r="AN89">
        <v>0</v>
      </c>
      <c r="AO89">
        <v>0</v>
      </c>
      <c r="AP89">
        <v>0.91104720000000006</v>
      </c>
      <c r="AQ89">
        <v>0</v>
      </c>
      <c r="AR89">
        <v>0.84124799999999977</v>
      </c>
      <c r="AS89">
        <v>1.3667231999999998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25.150631392212308</v>
      </c>
      <c r="BB89">
        <f t="shared" si="1"/>
        <v>576.53911538774582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80.004731285081249</v>
      </c>
      <c r="L90">
        <v>29.80644213961077</v>
      </c>
      <c r="M90">
        <v>0</v>
      </c>
      <c r="N90">
        <v>29.61687138728324</v>
      </c>
      <c r="O90">
        <v>49.705159198862695</v>
      </c>
      <c r="P90">
        <v>67.625545663148216</v>
      </c>
      <c r="Q90">
        <v>1.0008674247491638</v>
      </c>
      <c r="R90">
        <v>10.5998264</v>
      </c>
      <c r="S90">
        <v>2.0041695080370188</v>
      </c>
      <c r="T90">
        <v>0</v>
      </c>
      <c r="U90">
        <v>275.80703071264099</v>
      </c>
      <c r="V90">
        <v>5.2713084944612278</v>
      </c>
      <c r="W90">
        <v>11.79018673262874</v>
      </c>
      <c r="X90">
        <v>24.984183381088823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6.5250300000000001</v>
      </c>
      <c r="AL90">
        <v>0.7082400000000002</v>
      </c>
      <c r="AM90">
        <v>0</v>
      </c>
      <c r="AN90">
        <v>0</v>
      </c>
      <c r="AO90">
        <v>0</v>
      </c>
      <c r="AP90">
        <v>0.91104720000000006</v>
      </c>
      <c r="AQ90">
        <v>0</v>
      </c>
      <c r="AR90">
        <v>0.84124799999999977</v>
      </c>
      <c r="AS90">
        <v>1.3667231999999998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25.020167822795418</v>
      </c>
      <c r="BB90">
        <f t="shared" si="1"/>
        <v>573.54844290479673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80.004731285081249</v>
      </c>
      <c r="L91">
        <v>29.80644213961077</v>
      </c>
      <c r="M91">
        <v>0</v>
      </c>
      <c r="N91">
        <v>29.61687138728324</v>
      </c>
      <c r="O91">
        <v>49.705159198862695</v>
      </c>
      <c r="P91">
        <v>67.625545663148216</v>
      </c>
      <c r="Q91">
        <v>1.0008674247491638</v>
      </c>
      <c r="R91">
        <v>10.5998264</v>
      </c>
      <c r="S91">
        <v>2.0041695080370188</v>
      </c>
      <c r="T91">
        <v>0</v>
      </c>
      <c r="U91">
        <v>275.80703071264099</v>
      </c>
      <c r="V91">
        <v>0</v>
      </c>
      <c r="W91">
        <v>11.79018673262874</v>
      </c>
      <c r="X91">
        <v>24.984183381088823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6.5250300000000001</v>
      </c>
      <c r="AL91">
        <v>0.7082400000000002</v>
      </c>
      <c r="AM91">
        <v>0</v>
      </c>
      <c r="AN91">
        <v>0</v>
      </c>
      <c r="AO91">
        <v>0</v>
      </c>
      <c r="AP91">
        <v>0.91104720000000006</v>
      </c>
      <c r="AQ91">
        <v>0</v>
      </c>
      <c r="AR91">
        <v>0.84124799999999977</v>
      </c>
      <c r="AS91">
        <v>1.3667231999999998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24.799827117860875</v>
      </c>
      <c r="BB91">
        <f t="shared" si="1"/>
        <v>568.49747511527005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80.004731285081249</v>
      </c>
      <c r="L92">
        <v>29.80644213961077</v>
      </c>
      <c r="M92">
        <v>0</v>
      </c>
      <c r="N92">
        <v>29.61687138728324</v>
      </c>
      <c r="O92">
        <v>49.705159198862695</v>
      </c>
      <c r="P92">
        <v>67.625545663148216</v>
      </c>
      <c r="Q92">
        <v>1.0008674247491638</v>
      </c>
      <c r="R92">
        <v>4.9989917677642985</v>
      </c>
      <c r="S92">
        <v>2.0041695080370188</v>
      </c>
      <c r="T92">
        <v>0</v>
      </c>
      <c r="U92">
        <v>275.80703071264099</v>
      </c>
      <c r="V92">
        <v>0</v>
      </c>
      <c r="W92">
        <v>4.9974447195154079</v>
      </c>
      <c r="X92">
        <v>10.999149727857494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6.5250300000000001</v>
      </c>
      <c r="AL92">
        <v>0.7082400000000002</v>
      </c>
      <c r="AM92">
        <v>0</v>
      </c>
      <c r="AN92">
        <v>0</v>
      </c>
      <c r="AO92">
        <v>0</v>
      </c>
      <c r="AP92">
        <v>0.91104720000000006</v>
      </c>
      <c r="AQ92">
        <v>0</v>
      </c>
      <c r="AR92">
        <v>0.84124799999999977</v>
      </c>
      <c r="AS92">
        <v>1.3667231999999998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23.697201100602673</v>
      </c>
      <c r="BB92">
        <f t="shared" si="1"/>
        <v>543.22149083394788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80.004234817913826</v>
      </c>
      <c r="L93">
        <v>29.638968312453947</v>
      </c>
      <c r="M93">
        <v>0</v>
      </c>
      <c r="N93">
        <v>29.61687138728324</v>
      </c>
      <c r="O93">
        <v>49.705159198862695</v>
      </c>
      <c r="P93">
        <v>67.625545663148216</v>
      </c>
      <c r="Q93">
        <v>0.75100942126514136</v>
      </c>
      <c r="R93">
        <v>5.0088927029437995</v>
      </c>
      <c r="S93">
        <v>2.6744054949494953</v>
      </c>
      <c r="T93">
        <v>0</v>
      </c>
      <c r="U93">
        <v>275.80703071264099</v>
      </c>
      <c r="V93">
        <v>0</v>
      </c>
      <c r="W93">
        <v>4.9974447195154079</v>
      </c>
      <c r="X93">
        <v>10.999149727857494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6.5250300000000001</v>
      </c>
      <c r="AL93">
        <v>3.2461000000000007</v>
      </c>
      <c r="AM93">
        <v>0</v>
      </c>
      <c r="AN93">
        <v>0</v>
      </c>
      <c r="AO93">
        <v>0</v>
      </c>
      <c r="AP93">
        <v>0.91104720000000006</v>
      </c>
      <c r="AQ93">
        <v>0</v>
      </c>
      <c r="AR93">
        <v>0.84124799999999977</v>
      </c>
      <c r="AS93">
        <v>1.2983870399999999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23.811391890258875</v>
      </c>
      <c r="BB93">
        <f t="shared" si="1"/>
        <v>545.83913250857529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80.004116712407907</v>
      </c>
      <c r="L94">
        <v>29.638968312453947</v>
      </c>
      <c r="M94">
        <v>0</v>
      </c>
      <c r="N94">
        <v>29.61687138728324</v>
      </c>
      <c r="O94">
        <v>49.705159198862695</v>
      </c>
      <c r="P94">
        <v>67.625545663148216</v>
      </c>
      <c r="Q94">
        <v>0.75100942126514136</v>
      </c>
      <c r="R94">
        <v>4.9989566806797852</v>
      </c>
      <c r="S94">
        <v>2.6744054949494953</v>
      </c>
      <c r="T94">
        <v>0</v>
      </c>
      <c r="U94">
        <v>275.80703071264099</v>
      </c>
      <c r="V94">
        <v>0</v>
      </c>
      <c r="W94">
        <v>4.9974447195154079</v>
      </c>
      <c r="X94">
        <v>10.999149727857494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6.5250300000000001</v>
      </c>
      <c r="AL94">
        <v>13.574600000000004</v>
      </c>
      <c r="AM94">
        <v>0</v>
      </c>
      <c r="AN94">
        <v>0</v>
      </c>
      <c r="AO94">
        <v>0</v>
      </c>
      <c r="AP94">
        <v>0.91104720000000006</v>
      </c>
      <c r="AQ94">
        <v>0</v>
      </c>
      <c r="AR94">
        <v>0.84124799999999977</v>
      </c>
      <c r="AS94">
        <v>1.2983870399999999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24.242703068490229</v>
      </c>
      <c r="BB94">
        <f t="shared" si="1"/>
        <v>555.72626720257415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80.004143512691925</v>
      </c>
      <c r="L95">
        <v>29.638968312453947</v>
      </c>
      <c r="M95">
        <v>0</v>
      </c>
      <c r="N95">
        <v>29.61687138728324</v>
      </c>
      <c r="O95">
        <v>49.705159198862695</v>
      </c>
      <c r="P95">
        <v>67.625545663148216</v>
      </c>
      <c r="Q95">
        <v>0.75100942126514136</v>
      </c>
      <c r="R95">
        <v>5.0195906056149733</v>
      </c>
      <c r="S95">
        <v>2.8701408482142856</v>
      </c>
      <c r="T95">
        <v>0</v>
      </c>
      <c r="U95">
        <v>275.80703071264099</v>
      </c>
      <c r="V95">
        <v>0</v>
      </c>
      <c r="W95">
        <v>5.4697324727119812</v>
      </c>
      <c r="X95">
        <v>11.147936713863389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6.5250300000000001</v>
      </c>
      <c r="AL95">
        <v>13.574600000000004</v>
      </c>
      <c r="AM95">
        <v>0</v>
      </c>
      <c r="AN95">
        <v>0</v>
      </c>
      <c r="AO95">
        <v>0</v>
      </c>
      <c r="AP95">
        <v>0.91104720000000006</v>
      </c>
      <c r="AQ95">
        <v>0</v>
      </c>
      <c r="AR95">
        <v>7.851648</v>
      </c>
      <c r="AS95">
        <v>1.2983870399999999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24.570744022874933</v>
      </c>
      <c r="BB95">
        <f t="shared" si="1"/>
        <v>563.2460970658758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80.003528311511644</v>
      </c>
      <c r="L96">
        <v>29.638968312453947</v>
      </c>
      <c r="M96">
        <v>0</v>
      </c>
      <c r="N96">
        <v>29.61687138728324</v>
      </c>
      <c r="O96">
        <v>49.705159198862695</v>
      </c>
      <c r="P96">
        <v>67.625545663148216</v>
      </c>
      <c r="Q96">
        <v>0.75100942126514136</v>
      </c>
      <c r="R96">
        <v>5.0195906056149733</v>
      </c>
      <c r="S96">
        <v>2.8701408482142856</v>
      </c>
      <c r="T96">
        <v>0</v>
      </c>
      <c r="U96">
        <v>275.80703071264099</v>
      </c>
      <c r="V96">
        <v>0</v>
      </c>
      <c r="W96">
        <v>4.9998067479984751</v>
      </c>
      <c r="X96">
        <v>11.000505928729106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6.5250300000000001</v>
      </c>
      <c r="AL96">
        <v>13.574600000000004</v>
      </c>
      <c r="AM96">
        <v>0</v>
      </c>
      <c r="AN96">
        <v>0</v>
      </c>
      <c r="AO96">
        <v>0</v>
      </c>
      <c r="AP96">
        <v>0.91104720000000006</v>
      </c>
      <c r="AQ96">
        <v>0</v>
      </c>
      <c r="AR96">
        <v>0.84124799999999977</v>
      </c>
      <c r="AS96">
        <v>1.2983870399999999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24.251878110847628</v>
      </c>
      <c r="BB96">
        <f t="shared" si="1"/>
        <v>555.9365912668751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80.014277876899271</v>
      </c>
      <c r="L97">
        <v>29.638968312453947</v>
      </c>
      <c r="M97">
        <v>0</v>
      </c>
      <c r="N97">
        <v>29.61687138728324</v>
      </c>
      <c r="O97">
        <v>49.705159198862695</v>
      </c>
      <c r="P97">
        <v>67.625545663148216</v>
      </c>
      <c r="Q97">
        <v>0.75100942126514136</v>
      </c>
      <c r="R97">
        <v>5.0187520717149212</v>
      </c>
      <c r="S97">
        <v>3.1434313648334622</v>
      </c>
      <c r="T97">
        <v>0</v>
      </c>
      <c r="U97">
        <v>275.80703071264099</v>
      </c>
      <c r="V97">
        <v>0</v>
      </c>
      <c r="W97">
        <v>4.9998067479984751</v>
      </c>
      <c r="X97">
        <v>11.000505928729106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6.5250300000000001</v>
      </c>
      <c r="AL97">
        <v>13.574600000000004</v>
      </c>
      <c r="AM97">
        <v>0</v>
      </c>
      <c r="AN97">
        <v>0</v>
      </c>
      <c r="AO97">
        <v>0</v>
      </c>
      <c r="AP97">
        <v>0.91104720000000006</v>
      </c>
      <c r="AQ97">
        <v>0</v>
      </c>
      <c r="AR97">
        <v>0.84124799999999977</v>
      </c>
      <c r="AS97">
        <v>1.2983870399999999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24.263716055497042</v>
      </c>
      <c r="BB97">
        <f t="shared" si="1"/>
        <v>556.2079548703324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80.004174493842626</v>
      </c>
      <c r="L98">
        <v>29.638968312453947</v>
      </c>
      <c r="M98">
        <v>0</v>
      </c>
      <c r="N98">
        <v>29.61687138728324</v>
      </c>
      <c r="O98">
        <v>49.705159198862695</v>
      </c>
      <c r="P98">
        <v>67.625545663148216</v>
      </c>
      <c r="Q98">
        <v>0.75100942126514136</v>
      </c>
      <c r="R98">
        <v>5.0187520717149212</v>
      </c>
      <c r="S98">
        <v>3.1434313648334622</v>
      </c>
      <c r="T98">
        <v>0</v>
      </c>
      <c r="U98">
        <v>275.80703071264099</v>
      </c>
      <c r="V98">
        <v>0</v>
      </c>
      <c r="W98">
        <v>4.9998067479984751</v>
      </c>
      <c r="X98">
        <v>11.000505928729106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6.5250300000000001</v>
      </c>
      <c r="AL98">
        <v>3.2461000000000007</v>
      </c>
      <c r="AM98">
        <v>0</v>
      </c>
      <c r="AN98">
        <v>0</v>
      </c>
      <c r="AO98">
        <v>0</v>
      </c>
      <c r="AP98">
        <v>0.91104720000000006</v>
      </c>
      <c r="AQ98">
        <v>0</v>
      </c>
      <c r="AR98">
        <v>0.84124799999999977</v>
      </c>
      <c r="AS98">
        <v>1.2983870399999999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23.831562453428955</v>
      </c>
      <c r="BB98">
        <f t="shared" si="1"/>
        <v>546.30150508934378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2.6088483146067416E-6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3.252971418733599</v>
      </c>
      <c r="L99">
        <f t="shared" si="2"/>
        <v>1.2348219713577868</v>
      </c>
      <c r="M99">
        <f t="shared" si="2"/>
        <v>0</v>
      </c>
      <c r="N99">
        <f t="shared" si="2"/>
        <v>0.71080491329479656</v>
      </c>
      <c r="O99">
        <f t="shared" si="2"/>
        <v>1.1929238207727033</v>
      </c>
      <c r="P99">
        <f t="shared" si="2"/>
        <v>1.6230130959155555</v>
      </c>
      <c r="Q99">
        <f t="shared" si="2"/>
        <v>8.633732467504654E-2</v>
      </c>
      <c r="R99">
        <f t="shared" si="2"/>
        <v>0.21635774353092699</v>
      </c>
      <c r="S99">
        <f t="shared" si="2"/>
        <v>0.12195924119100048</v>
      </c>
      <c r="T99">
        <f t="shared" si="2"/>
        <v>8.454147831022746E-5</v>
      </c>
      <c r="U99">
        <f t="shared" si="2"/>
        <v>6.6193687371033798</v>
      </c>
      <c r="V99">
        <f t="shared" si="2"/>
        <v>7.9181497855148511E-2</v>
      </c>
      <c r="W99">
        <f t="shared" si="2"/>
        <v>0.23466913166814249</v>
      </c>
      <c r="X99">
        <f t="shared" si="2"/>
        <v>0.50153035119885181</v>
      </c>
      <c r="Y99">
        <f t="shared" si="2"/>
        <v>0</v>
      </c>
      <c r="Z99">
        <f t="shared" si="2"/>
        <v>1.6230346E-2</v>
      </c>
      <c r="AA99">
        <f t="shared" si="2"/>
        <v>2.6878206340000002E-2</v>
      </c>
      <c r="AB99">
        <f t="shared" si="2"/>
        <v>3.6879565295999998E-2</v>
      </c>
      <c r="AC99">
        <f t="shared" si="2"/>
        <v>2.9228550657525013E-2</v>
      </c>
      <c r="AD99">
        <f t="shared" si="2"/>
        <v>3.5274857442500009E-2</v>
      </c>
      <c r="AE99">
        <f t="shared" si="2"/>
        <v>7.9479236910000001E-2</v>
      </c>
      <c r="AF99">
        <f t="shared" si="2"/>
        <v>0</v>
      </c>
      <c r="AG99">
        <f t="shared" si="2"/>
        <v>0</v>
      </c>
      <c r="AH99">
        <f t="shared" si="2"/>
        <v>0.15307733700000006</v>
      </c>
      <c r="AI99">
        <f t="shared" si="2"/>
        <v>1.4276015137500002E-2</v>
      </c>
      <c r="AJ99">
        <f t="shared" si="2"/>
        <v>0</v>
      </c>
      <c r="AK99">
        <f t="shared" si="2"/>
        <v>0.15660072000000014</v>
      </c>
      <c r="AL99">
        <f t="shared" si="2"/>
        <v>5.3361457499999966E-2</v>
      </c>
      <c r="AM99">
        <f t="shared" si="2"/>
        <v>1.2937722840000001E-2</v>
      </c>
      <c r="AN99">
        <f t="shared" si="2"/>
        <v>0</v>
      </c>
      <c r="AO99">
        <f t="shared" si="2"/>
        <v>2.9310329999999995E-5</v>
      </c>
      <c r="AP99">
        <f t="shared" si="2"/>
        <v>2.3191031849999974E-2</v>
      </c>
      <c r="AQ99">
        <f t="shared" si="2"/>
        <v>0</v>
      </c>
      <c r="AR99">
        <f t="shared" si="2"/>
        <v>4.4922643199999994E-2</v>
      </c>
      <c r="AS99">
        <f t="shared" si="2"/>
        <v>4.7544883320000002E-2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0.69404461721658073</v>
      </c>
      <c r="BB99">
        <f t="shared" si="1"/>
        <v>15.909893664230509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4.9049973024591544</v>
      </c>
      <c r="L3">
        <v>318.00180970149256</v>
      </c>
      <c r="M3">
        <v>27.7826266833485</v>
      </c>
      <c r="N3">
        <v>35.794879795060424</v>
      </c>
      <c r="O3">
        <v>0</v>
      </c>
      <c r="P3">
        <v>41.858960440569064</v>
      </c>
      <c r="Q3">
        <v>2.0034782608695649</v>
      </c>
      <c r="R3">
        <v>4.2368556509758886</v>
      </c>
      <c r="S3">
        <v>4.0268168840466929</v>
      </c>
      <c r="T3">
        <v>0</v>
      </c>
      <c r="U3">
        <v>21.40457923382877</v>
      </c>
      <c r="V3">
        <v>6.36</v>
      </c>
      <c r="W3">
        <v>4.0591025504840941</v>
      </c>
      <c r="X3">
        <v>14.182201582618509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2.7468575999999993</v>
      </c>
      <c r="AG3">
        <v>13.47192448</v>
      </c>
      <c r="AH3">
        <v>0</v>
      </c>
      <c r="AI3">
        <v>0</v>
      </c>
      <c r="AJ3">
        <v>0</v>
      </c>
      <c r="AK3">
        <v>7.8821100000000008</v>
      </c>
      <c r="AL3">
        <v>0</v>
      </c>
      <c r="AM3">
        <v>0</v>
      </c>
      <c r="AN3">
        <v>0.67488529499999994</v>
      </c>
      <c r="AO3">
        <v>0</v>
      </c>
      <c r="AP3">
        <v>0.78602159999999999</v>
      </c>
      <c r="AQ3">
        <v>0</v>
      </c>
      <c r="AR3">
        <v>1.0161216</v>
      </c>
      <c r="AS3">
        <v>5.1175712639999986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21.581833092970616</v>
      </c>
      <c r="BB3">
        <f>SUM(B3:AZ3)-BA3</f>
        <v>494.72996683178275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4.8947534553033689</v>
      </c>
      <c r="L4">
        <v>318.00180970149256</v>
      </c>
      <c r="M4">
        <v>27.7826266833485</v>
      </c>
      <c r="N4">
        <v>35.794879795060424</v>
      </c>
      <c r="O4">
        <v>0</v>
      </c>
      <c r="P4">
        <v>41.858960440569064</v>
      </c>
      <c r="Q4">
        <v>2.0034782608695649</v>
      </c>
      <c r="R4">
        <v>4.2368556509758886</v>
      </c>
      <c r="S4">
        <v>4.0268168840466929</v>
      </c>
      <c r="T4">
        <v>0</v>
      </c>
      <c r="U4">
        <v>21.40457923382877</v>
      </c>
      <c r="V4">
        <v>6.36</v>
      </c>
      <c r="W4">
        <v>2.0034782608695649</v>
      </c>
      <c r="X4">
        <v>12.002197198571821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2.7468575999999993</v>
      </c>
      <c r="AG4">
        <v>13.47192448</v>
      </c>
      <c r="AH4">
        <v>0</v>
      </c>
      <c r="AI4">
        <v>0</v>
      </c>
      <c r="AJ4">
        <v>0</v>
      </c>
      <c r="AK4">
        <v>7.8821100000000008</v>
      </c>
      <c r="AL4">
        <v>0</v>
      </c>
      <c r="AM4">
        <v>0</v>
      </c>
      <c r="AN4">
        <v>0.67488529499999994</v>
      </c>
      <c r="AO4">
        <v>0</v>
      </c>
      <c r="AP4">
        <v>0.78602159999999999</v>
      </c>
      <c r="AQ4">
        <v>0</v>
      </c>
      <c r="AR4">
        <v>1.0161216</v>
      </c>
      <c r="AS4">
        <v>5.1175712639999986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21.404355649638685</v>
      </c>
      <c r="BB4">
        <f t="shared" ref="BB4:BB67" si="0">SUM(B4:AZ4)-BA4</f>
        <v>490.6615717542976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4.9049973024591544</v>
      </c>
      <c r="L5">
        <v>318.00180970149256</v>
      </c>
      <c r="M5">
        <v>27.7826266833485</v>
      </c>
      <c r="N5">
        <v>35.794879795060424</v>
      </c>
      <c r="O5">
        <v>0</v>
      </c>
      <c r="P5">
        <v>41.858960440569064</v>
      </c>
      <c r="Q5">
        <v>2.0034782608695649</v>
      </c>
      <c r="R5">
        <v>4.2368556509758886</v>
      </c>
      <c r="S5">
        <v>3.8609385876623374</v>
      </c>
      <c r="T5">
        <v>0</v>
      </c>
      <c r="U5">
        <v>21.40457923382877</v>
      </c>
      <c r="V5">
        <v>6.36</v>
      </c>
      <c r="W5">
        <v>2.0034782608695649</v>
      </c>
      <c r="X5">
        <v>12.002197198571821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2.7468575999999993</v>
      </c>
      <c r="AG5">
        <v>13.47192448</v>
      </c>
      <c r="AH5">
        <v>0</v>
      </c>
      <c r="AI5">
        <v>0</v>
      </c>
      <c r="AJ5">
        <v>0</v>
      </c>
      <c r="AK5">
        <v>7.8821100000000008</v>
      </c>
      <c r="AL5">
        <v>0</v>
      </c>
      <c r="AM5">
        <v>0</v>
      </c>
      <c r="AN5">
        <v>0.67488529499999994</v>
      </c>
      <c r="AO5">
        <v>0</v>
      </c>
      <c r="AP5">
        <v>0.78602159999999999</v>
      </c>
      <c r="AQ5">
        <v>0</v>
      </c>
      <c r="AR5">
        <v>1.0161216</v>
      </c>
      <c r="AS5">
        <v>5.1175712639999986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21.397850173213005</v>
      </c>
      <c r="BB5">
        <f t="shared" si="0"/>
        <v>490.51244278149471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4.8947534553033689</v>
      </c>
      <c r="L6">
        <v>318.00180970149256</v>
      </c>
      <c r="M6">
        <v>27.7826266833485</v>
      </c>
      <c r="N6">
        <v>35.794879795060424</v>
      </c>
      <c r="O6">
        <v>0</v>
      </c>
      <c r="P6">
        <v>41.858960440569064</v>
      </c>
      <c r="Q6">
        <v>2.0034782608695649</v>
      </c>
      <c r="R6">
        <v>4.2368556509758886</v>
      </c>
      <c r="S6">
        <v>3.8609385876623374</v>
      </c>
      <c r="T6">
        <v>0</v>
      </c>
      <c r="U6">
        <v>21.40457923382877</v>
      </c>
      <c r="V6">
        <v>6.36</v>
      </c>
      <c r="W6">
        <v>2.0034782608695649</v>
      </c>
      <c r="X6">
        <v>12.002197198571821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2.7468575999999993</v>
      </c>
      <c r="AG6">
        <v>13.47192448</v>
      </c>
      <c r="AH6">
        <v>0</v>
      </c>
      <c r="AI6">
        <v>0</v>
      </c>
      <c r="AJ6">
        <v>0</v>
      </c>
      <c r="AK6">
        <v>7.8821100000000008</v>
      </c>
      <c r="AL6">
        <v>0</v>
      </c>
      <c r="AM6">
        <v>0</v>
      </c>
      <c r="AN6">
        <v>0.67488529499999994</v>
      </c>
      <c r="AO6">
        <v>0</v>
      </c>
      <c r="AP6">
        <v>0.78602159999999999</v>
      </c>
      <c r="AQ6">
        <v>0</v>
      </c>
      <c r="AR6">
        <v>1.0161216</v>
      </c>
      <c r="AS6">
        <v>5.1175712639999986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21.397421990070239</v>
      </c>
      <c r="BB6">
        <f t="shared" si="0"/>
        <v>490.50262711748161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4.9049973024591544</v>
      </c>
      <c r="L7">
        <v>318.00180970149256</v>
      </c>
      <c r="M7">
        <v>27.7826266833485</v>
      </c>
      <c r="N7">
        <v>35.794879795060424</v>
      </c>
      <c r="O7">
        <v>0</v>
      </c>
      <c r="P7">
        <v>41.858960440569064</v>
      </c>
      <c r="Q7">
        <v>2.0034782608695649</v>
      </c>
      <c r="R7">
        <v>4.2368556509758886</v>
      </c>
      <c r="S7">
        <v>3.8609385876623374</v>
      </c>
      <c r="T7">
        <v>0</v>
      </c>
      <c r="U7">
        <v>21.40457923382877</v>
      </c>
      <c r="V7">
        <v>6.36</v>
      </c>
      <c r="W7">
        <v>2.0034782608695649</v>
      </c>
      <c r="X7">
        <v>12.002197198571821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2.7468575999999993</v>
      </c>
      <c r="AG7">
        <v>13.47192448</v>
      </c>
      <c r="AH7">
        <v>0</v>
      </c>
      <c r="AI7">
        <v>0</v>
      </c>
      <c r="AJ7">
        <v>0</v>
      </c>
      <c r="AK7">
        <v>7.8821100000000008</v>
      </c>
      <c r="AL7">
        <v>0</v>
      </c>
      <c r="AM7">
        <v>0</v>
      </c>
      <c r="AN7">
        <v>0.67488529499999994</v>
      </c>
      <c r="AO7">
        <v>0</v>
      </c>
      <c r="AP7">
        <v>0.78602159999999999</v>
      </c>
      <c r="AQ7">
        <v>0</v>
      </c>
      <c r="AR7">
        <v>1.0161216</v>
      </c>
      <c r="AS7">
        <v>5.1175712639999986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21.397850173213005</v>
      </c>
      <c r="BB7">
        <f t="shared" si="0"/>
        <v>490.51244278149471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4.8947534553033689</v>
      </c>
      <c r="L8">
        <v>318.00180970149256</v>
      </c>
      <c r="M8">
        <v>27.7826266833485</v>
      </c>
      <c r="N8">
        <v>35.794879795060424</v>
      </c>
      <c r="O8">
        <v>0</v>
      </c>
      <c r="P8">
        <v>41.858960440569064</v>
      </c>
      <c r="Q8">
        <v>2.0034782608695649</v>
      </c>
      <c r="R8">
        <v>4.2368556509758886</v>
      </c>
      <c r="S8">
        <v>3.8609385876623374</v>
      </c>
      <c r="T8">
        <v>0</v>
      </c>
      <c r="U8">
        <v>21.40457923382877</v>
      </c>
      <c r="V8">
        <v>6.36</v>
      </c>
      <c r="W8">
        <v>2.0034782608695649</v>
      </c>
      <c r="X8">
        <v>12.002197198571821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2.7468575999999993</v>
      </c>
      <c r="AG8">
        <v>13.47192448</v>
      </c>
      <c r="AH8">
        <v>0</v>
      </c>
      <c r="AI8">
        <v>0</v>
      </c>
      <c r="AJ8">
        <v>0</v>
      </c>
      <c r="AK8">
        <v>7.8821100000000008</v>
      </c>
      <c r="AL8">
        <v>0</v>
      </c>
      <c r="AM8">
        <v>0</v>
      </c>
      <c r="AN8">
        <v>0.67488529499999994</v>
      </c>
      <c r="AO8">
        <v>0</v>
      </c>
      <c r="AP8">
        <v>0.78602159999999999</v>
      </c>
      <c r="AQ8">
        <v>0</v>
      </c>
      <c r="AR8">
        <v>1.0161216</v>
      </c>
      <c r="AS8">
        <v>5.1175712639999986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21.397421990070239</v>
      </c>
      <c r="BB8">
        <f t="shared" si="0"/>
        <v>490.50262711748161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4.9049973024591544</v>
      </c>
      <c r="L9">
        <v>318.00180970149256</v>
      </c>
      <c r="M9">
        <v>27.7826266833485</v>
      </c>
      <c r="N9">
        <v>35.794879795060424</v>
      </c>
      <c r="O9">
        <v>0</v>
      </c>
      <c r="P9">
        <v>41.858960440569064</v>
      </c>
      <c r="Q9">
        <v>2.0034782608695649</v>
      </c>
      <c r="R9">
        <v>4.2368556509758886</v>
      </c>
      <c r="S9">
        <v>3.8609385876623374</v>
      </c>
      <c r="T9">
        <v>0</v>
      </c>
      <c r="U9">
        <v>21.40457923382877</v>
      </c>
      <c r="V9">
        <v>6.36</v>
      </c>
      <c r="W9">
        <v>2.0034782608695649</v>
      </c>
      <c r="X9">
        <v>12.002197198571821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2.7468575999999993</v>
      </c>
      <c r="AG9">
        <v>13.47192448</v>
      </c>
      <c r="AH9">
        <v>0</v>
      </c>
      <c r="AI9">
        <v>0</v>
      </c>
      <c r="AJ9">
        <v>0</v>
      </c>
      <c r="AK9">
        <v>7.8821100000000008</v>
      </c>
      <c r="AL9">
        <v>0</v>
      </c>
      <c r="AM9">
        <v>0</v>
      </c>
      <c r="AN9">
        <v>0.67488529499999994</v>
      </c>
      <c r="AO9">
        <v>0</v>
      </c>
      <c r="AP9">
        <v>0.78602159999999999</v>
      </c>
      <c r="AQ9">
        <v>0</v>
      </c>
      <c r="AR9">
        <v>1.6935359999999999</v>
      </c>
      <c r="AS9">
        <v>1.5682879679999999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21.277806082813008</v>
      </c>
      <c r="BB9">
        <f t="shared" si="0"/>
        <v>487.76061797589466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4.8947534553033689</v>
      </c>
      <c r="L10">
        <v>318.00180970149256</v>
      </c>
      <c r="M10">
        <v>27.7826266833485</v>
      </c>
      <c r="N10">
        <v>35.794879795060424</v>
      </c>
      <c r="O10">
        <v>0</v>
      </c>
      <c r="P10">
        <v>41.858960440569064</v>
      </c>
      <c r="Q10">
        <v>2.0034782608695649</v>
      </c>
      <c r="R10">
        <v>4.2368556509758886</v>
      </c>
      <c r="S10">
        <v>3.8609385876623374</v>
      </c>
      <c r="T10">
        <v>0</v>
      </c>
      <c r="U10">
        <v>21.40457923382877</v>
      </c>
      <c r="V10">
        <v>6.36</v>
      </c>
      <c r="W10">
        <v>2.0034782608695649</v>
      </c>
      <c r="X10">
        <v>12.002197198571821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2.7468575999999993</v>
      </c>
      <c r="AG10">
        <v>13.47192448</v>
      </c>
      <c r="AH10">
        <v>0</v>
      </c>
      <c r="AI10">
        <v>0</v>
      </c>
      <c r="AJ10">
        <v>0</v>
      </c>
      <c r="AK10">
        <v>7.8821100000000008</v>
      </c>
      <c r="AL10">
        <v>0</v>
      </c>
      <c r="AM10">
        <v>0</v>
      </c>
      <c r="AN10">
        <v>0.67488529499999994</v>
      </c>
      <c r="AO10">
        <v>0</v>
      </c>
      <c r="AP10">
        <v>0.78602159999999999</v>
      </c>
      <c r="AQ10">
        <v>0</v>
      </c>
      <c r="AR10">
        <v>1.6935359999999999</v>
      </c>
      <c r="AS10">
        <v>1.5682879679999999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21.277377899670242</v>
      </c>
      <c r="BB10">
        <f t="shared" si="0"/>
        <v>487.75080231188161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4.9049973024591544</v>
      </c>
      <c r="L11">
        <v>318.00180970149256</v>
      </c>
      <c r="M11">
        <v>27.7826266833485</v>
      </c>
      <c r="N11">
        <v>35.794879795060424</v>
      </c>
      <c r="O11">
        <v>0</v>
      </c>
      <c r="P11">
        <v>41.858960440569064</v>
      </c>
      <c r="Q11">
        <v>2.0034782608695649</v>
      </c>
      <c r="R11">
        <v>4.9680567722772286</v>
      </c>
      <c r="S11">
        <v>4.0268168840466929</v>
      </c>
      <c r="T11">
        <v>0</v>
      </c>
      <c r="U11">
        <v>21.40457923382877</v>
      </c>
      <c r="V11">
        <v>6.36</v>
      </c>
      <c r="W11">
        <v>2.0034782608695649</v>
      </c>
      <c r="X11">
        <v>12.002197198571821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2.7468575999999993</v>
      </c>
      <c r="AG11">
        <v>13.47192448</v>
      </c>
      <c r="AH11">
        <v>0</v>
      </c>
      <c r="AI11">
        <v>0</v>
      </c>
      <c r="AJ11">
        <v>0</v>
      </c>
      <c r="AK11">
        <v>7.8821100000000008</v>
      </c>
      <c r="AL11">
        <v>0</v>
      </c>
      <c r="AM11">
        <v>0</v>
      </c>
      <c r="AN11">
        <v>0.67488529499999994</v>
      </c>
      <c r="AO11">
        <v>0</v>
      </c>
      <c r="AP11">
        <v>0.78602159999999999</v>
      </c>
      <c r="AQ11">
        <v>0</v>
      </c>
      <c r="AR11">
        <v>1.0161216</v>
      </c>
      <c r="AS11">
        <v>1.5682879679999999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21.286988158907846</v>
      </c>
      <c r="BB11">
        <f t="shared" si="0"/>
        <v>487.97110091748556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4.8947534553033689</v>
      </c>
      <c r="L12">
        <v>318.00180970149256</v>
      </c>
      <c r="M12">
        <v>27.7826266833485</v>
      </c>
      <c r="N12">
        <v>35.794879795060424</v>
      </c>
      <c r="O12">
        <v>0</v>
      </c>
      <c r="P12">
        <v>41.858960440569064</v>
      </c>
      <c r="Q12">
        <v>2.0034782608695649</v>
      </c>
      <c r="R12">
        <v>4.9680567722772286</v>
      </c>
      <c r="S12">
        <v>4.0268168840466929</v>
      </c>
      <c r="T12">
        <v>0</v>
      </c>
      <c r="U12">
        <v>21.40457923382877</v>
      </c>
      <c r="V12">
        <v>6.36</v>
      </c>
      <c r="W12">
        <v>2.0034782608695649</v>
      </c>
      <c r="X12">
        <v>12.002197198571821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2.7468575999999993</v>
      </c>
      <c r="AG12">
        <v>13.47192448</v>
      </c>
      <c r="AH12">
        <v>0</v>
      </c>
      <c r="AI12">
        <v>0</v>
      </c>
      <c r="AJ12">
        <v>0</v>
      </c>
      <c r="AK12">
        <v>7.8821100000000008</v>
      </c>
      <c r="AL12">
        <v>0</v>
      </c>
      <c r="AM12">
        <v>0</v>
      </c>
      <c r="AN12">
        <v>0.67488529499999994</v>
      </c>
      <c r="AO12">
        <v>0</v>
      </c>
      <c r="AP12">
        <v>0.78602159999999999</v>
      </c>
      <c r="AQ12">
        <v>0</v>
      </c>
      <c r="AR12">
        <v>1.0161216</v>
      </c>
      <c r="AS12">
        <v>1.5682879679999999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21.28655997576508</v>
      </c>
      <c r="BB12">
        <f t="shared" si="0"/>
        <v>487.96128525347245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4.9049973024591544</v>
      </c>
      <c r="L13">
        <v>318.00180970149256</v>
      </c>
      <c r="M13">
        <v>27.7826266833485</v>
      </c>
      <c r="N13">
        <v>35.794879795060424</v>
      </c>
      <c r="O13">
        <v>0</v>
      </c>
      <c r="P13">
        <v>41.858960440569064</v>
      </c>
      <c r="Q13">
        <v>2.0034782608695649</v>
      </c>
      <c r="R13">
        <v>4.9680567722772286</v>
      </c>
      <c r="S13">
        <v>4.0268168840466929</v>
      </c>
      <c r="T13">
        <v>0</v>
      </c>
      <c r="U13">
        <v>21.40457923382877</v>
      </c>
      <c r="V13">
        <v>6.36</v>
      </c>
      <c r="W13">
        <v>2.0034782608695649</v>
      </c>
      <c r="X13">
        <v>12.002197198571821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2.7468575999999993</v>
      </c>
      <c r="AG13">
        <v>13.47192448</v>
      </c>
      <c r="AH13">
        <v>0</v>
      </c>
      <c r="AI13">
        <v>0</v>
      </c>
      <c r="AJ13">
        <v>0</v>
      </c>
      <c r="AK13">
        <v>7.8821100000000008</v>
      </c>
      <c r="AL13">
        <v>0</v>
      </c>
      <c r="AM13">
        <v>0</v>
      </c>
      <c r="AN13">
        <v>0.67488529499999994</v>
      </c>
      <c r="AO13">
        <v>0</v>
      </c>
      <c r="AP13">
        <v>0.78602159999999999</v>
      </c>
      <c r="AQ13">
        <v>0</v>
      </c>
      <c r="AR13">
        <v>1.0161216</v>
      </c>
      <c r="AS13">
        <v>1.5682879679999999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21.286988158907846</v>
      </c>
      <c r="BB13">
        <f t="shared" si="0"/>
        <v>487.97110091748556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4.8947534553033689</v>
      </c>
      <c r="L14">
        <v>318.00180970149256</v>
      </c>
      <c r="M14">
        <v>27.7826266833485</v>
      </c>
      <c r="N14">
        <v>35.794879795060424</v>
      </c>
      <c r="O14">
        <v>0</v>
      </c>
      <c r="P14">
        <v>41.858960440569064</v>
      </c>
      <c r="Q14">
        <v>2.0034782608695649</v>
      </c>
      <c r="R14">
        <v>4.9680567722772286</v>
      </c>
      <c r="S14">
        <v>4.0268168840466929</v>
      </c>
      <c r="T14">
        <v>0</v>
      </c>
      <c r="U14">
        <v>21.40457923382877</v>
      </c>
      <c r="V14">
        <v>6.36</v>
      </c>
      <c r="W14">
        <v>2.0034782608695649</v>
      </c>
      <c r="X14">
        <v>12.002197198571821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2.7468575999999993</v>
      </c>
      <c r="AG14">
        <v>13.47192448</v>
      </c>
      <c r="AH14">
        <v>0</v>
      </c>
      <c r="AI14">
        <v>0</v>
      </c>
      <c r="AJ14">
        <v>0</v>
      </c>
      <c r="AK14">
        <v>7.8821100000000008</v>
      </c>
      <c r="AL14">
        <v>0</v>
      </c>
      <c r="AM14">
        <v>0</v>
      </c>
      <c r="AN14">
        <v>0.67488529499999994</v>
      </c>
      <c r="AO14">
        <v>0</v>
      </c>
      <c r="AP14">
        <v>0.78602159999999999</v>
      </c>
      <c r="AQ14">
        <v>0</v>
      </c>
      <c r="AR14">
        <v>1.0161216</v>
      </c>
      <c r="AS14">
        <v>1.5682879679999999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21.28655997576508</v>
      </c>
      <c r="BB14">
        <f t="shared" si="0"/>
        <v>487.96128525347245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4.9049973024591544</v>
      </c>
      <c r="L15">
        <v>318.00180970149256</v>
      </c>
      <c r="M15">
        <v>27.7826266833485</v>
      </c>
      <c r="N15">
        <v>35.794879795060424</v>
      </c>
      <c r="O15">
        <v>0</v>
      </c>
      <c r="P15">
        <v>41.858960440569064</v>
      </c>
      <c r="Q15">
        <v>2.0034782608695649</v>
      </c>
      <c r="R15">
        <v>6.495832801152738</v>
      </c>
      <c r="S15">
        <v>4.0268168840466929</v>
      </c>
      <c r="T15">
        <v>7.1250000000000003E-3</v>
      </c>
      <c r="U15">
        <v>21.40457923382877</v>
      </c>
      <c r="V15">
        <v>6.36</v>
      </c>
      <c r="W15">
        <v>2.0034782608695649</v>
      </c>
      <c r="X15">
        <v>12.002197198571821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2.7468575999999993</v>
      </c>
      <c r="AG15">
        <v>13.47192448</v>
      </c>
      <c r="AH15">
        <v>0</v>
      </c>
      <c r="AI15">
        <v>0</v>
      </c>
      <c r="AJ15">
        <v>0</v>
      </c>
      <c r="AK15">
        <v>7.8821100000000008</v>
      </c>
      <c r="AL15">
        <v>0</v>
      </c>
      <c r="AM15">
        <v>0</v>
      </c>
      <c r="AN15">
        <v>0.67488529499999994</v>
      </c>
      <c r="AO15">
        <v>0</v>
      </c>
      <c r="AP15">
        <v>0.78602159999999999</v>
      </c>
      <c r="AQ15">
        <v>0</v>
      </c>
      <c r="AR15">
        <v>1.6935359999999999</v>
      </c>
      <c r="AS15">
        <v>1.5682879679999999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21.379462594717261</v>
      </c>
      <c r="BB15">
        <f t="shared" si="0"/>
        <v>490.09094191055158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4.8947615370008934</v>
      </c>
      <c r="L16">
        <v>318.00180970149256</v>
      </c>
      <c r="M16">
        <v>27.7826266833485</v>
      </c>
      <c r="N16">
        <v>35.794879795060424</v>
      </c>
      <c r="O16">
        <v>0</v>
      </c>
      <c r="P16">
        <v>41.858960440569064</v>
      </c>
      <c r="Q16">
        <v>2.0034782608695649</v>
      </c>
      <c r="R16">
        <v>6.495832801152738</v>
      </c>
      <c r="S16">
        <v>4.0268168840466929</v>
      </c>
      <c r="T16">
        <v>1.0436331452594315E-2</v>
      </c>
      <c r="U16">
        <v>21.40457923382877</v>
      </c>
      <c r="V16">
        <v>6.36</v>
      </c>
      <c r="W16">
        <v>2.0034782608695649</v>
      </c>
      <c r="X16">
        <v>12.002197198571821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2.7468575999999993</v>
      </c>
      <c r="AG16">
        <v>13.47192448</v>
      </c>
      <c r="AH16">
        <v>0</v>
      </c>
      <c r="AI16">
        <v>0</v>
      </c>
      <c r="AJ16">
        <v>0</v>
      </c>
      <c r="AK16">
        <v>7.8821100000000008</v>
      </c>
      <c r="AL16">
        <v>0</v>
      </c>
      <c r="AM16">
        <v>0</v>
      </c>
      <c r="AN16">
        <v>0.67488529499999994</v>
      </c>
      <c r="AO16">
        <v>0</v>
      </c>
      <c r="AP16">
        <v>0.78602159999999999</v>
      </c>
      <c r="AQ16">
        <v>0</v>
      </c>
      <c r="AR16">
        <v>1.6935359999999999</v>
      </c>
      <c r="AS16">
        <v>1.5682879679999999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21.3791733199566</v>
      </c>
      <c r="BB16">
        <f t="shared" si="0"/>
        <v>490.08430675130654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4.9050053747281552</v>
      </c>
      <c r="L17">
        <v>318.00180970149256</v>
      </c>
      <c r="M17">
        <v>27.7826266833485</v>
      </c>
      <c r="N17">
        <v>35.794879795060424</v>
      </c>
      <c r="O17">
        <v>0</v>
      </c>
      <c r="P17">
        <v>41.858960440569064</v>
      </c>
      <c r="Q17">
        <v>2.0034782608695649</v>
      </c>
      <c r="R17">
        <v>6.495832801152738</v>
      </c>
      <c r="S17">
        <v>4.0268168840466929</v>
      </c>
      <c r="T17">
        <v>1.0436190099852579E-2</v>
      </c>
      <c r="U17">
        <v>21.40457923382877</v>
      </c>
      <c r="V17">
        <v>6.36</v>
      </c>
      <c r="W17">
        <v>2.0034782608695649</v>
      </c>
      <c r="X17">
        <v>12.002197198571821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2.7468575999999993</v>
      </c>
      <c r="AG17">
        <v>13.47192448</v>
      </c>
      <c r="AH17">
        <v>0</v>
      </c>
      <c r="AI17">
        <v>0</v>
      </c>
      <c r="AJ17">
        <v>0</v>
      </c>
      <c r="AK17">
        <v>7.8821100000000008</v>
      </c>
      <c r="AL17">
        <v>0</v>
      </c>
      <c r="AM17">
        <v>0</v>
      </c>
      <c r="AN17">
        <v>0.67488529499999994</v>
      </c>
      <c r="AO17">
        <v>0</v>
      </c>
      <c r="AP17">
        <v>0.78602159999999999</v>
      </c>
      <c r="AQ17">
        <v>0</v>
      </c>
      <c r="AR17">
        <v>1.6935359999999999</v>
      </c>
      <c r="AS17">
        <v>1.5682879679999999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21.379601375529766</v>
      </c>
      <c r="BB17">
        <f t="shared" si="0"/>
        <v>490.09412239210792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4.8947615370008934</v>
      </c>
      <c r="L18">
        <v>318.00180970149256</v>
      </c>
      <c r="M18">
        <v>27.7826266833485</v>
      </c>
      <c r="N18">
        <v>35.794879795060424</v>
      </c>
      <c r="O18">
        <v>0</v>
      </c>
      <c r="P18">
        <v>41.858960440569064</v>
      </c>
      <c r="Q18">
        <v>2.0034782608695649</v>
      </c>
      <c r="R18">
        <v>6.495832801152738</v>
      </c>
      <c r="S18">
        <v>4.0268168840466929</v>
      </c>
      <c r="T18">
        <v>2.0872356240286508E-2</v>
      </c>
      <c r="U18">
        <v>21.40457923382877</v>
      </c>
      <c r="V18">
        <v>6.36</v>
      </c>
      <c r="W18">
        <v>2.0034782608695649</v>
      </c>
      <c r="X18">
        <v>12.002197198571821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2.7468575999999993</v>
      </c>
      <c r="AG18">
        <v>13.47192448</v>
      </c>
      <c r="AH18">
        <v>0</v>
      </c>
      <c r="AI18">
        <v>0</v>
      </c>
      <c r="AJ18">
        <v>0</v>
      </c>
      <c r="AK18">
        <v>7.8821100000000008</v>
      </c>
      <c r="AL18">
        <v>0</v>
      </c>
      <c r="AM18">
        <v>0</v>
      </c>
      <c r="AN18">
        <v>0.67488529499999994</v>
      </c>
      <c r="AO18">
        <v>0</v>
      </c>
      <c r="AP18">
        <v>0.78602159999999999</v>
      </c>
      <c r="AQ18">
        <v>0</v>
      </c>
      <c r="AR18">
        <v>1.6935359999999999</v>
      </c>
      <c r="AS18">
        <v>1.5682879679999999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21.379609344744289</v>
      </c>
      <c r="BB18">
        <f t="shared" si="0"/>
        <v>490.09430675130653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4.9050053747281552</v>
      </c>
      <c r="L19">
        <v>318.00180970149256</v>
      </c>
      <c r="M19">
        <v>27.7826266833485</v>
      </c>
      <c r="N19">
        <v>35.794879795060424</v>
      </c>
      <c r="O19">
        <v>0</v>
      </c>
      <c r="P19">
        <v>41.858960440569064</v>
      </c>
      <c r="Q19">
        <v>2.0034782608695649</v>
      </c>
      <c r="R19">
        <v>4.9680567722772286</v>
      </c>
      <c r="S19">
        <v>4.0268168840466929</v>
      </c>
      <c r="T19">
        <v>2.0872514594453564E-2</v>
      </c>
      <c r="U19">
        <v>21.40457923382877</v>
      </c>
      <c r="V19">
        <v>6.36</v>
      </c>
      <c r="W19">
        <v>2.0034782608695649</v>
      </c>
      <c r="X19">
        <v>12.002197198571821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2.7468575999999993</v>
      </c>
      <c r="AG19">
        <v>13.47192448</v>
      </c>
      <c r="AH19">
        <v>0</v>
      </c>
      <c r="AI19">
        <v>0</v>
      </c>
      <c r="AJ19">
        <v>0</v>
      </c>
      <c r="AK19">
        <v>7.8821100000000008</v>
      </c>
      <c r="AL19">
        <v>0</v>
      </c>
      <c r="AM19">
        <v>0</v>
      </c>
      <c r="AN19">
        <v>0.67488529499999994</v>
      </c>
      <c r="AO19">
        <v>0</v>
      </c>
      <c r="AP19">
        <v>0.78602159999999999</v>
      </c>
      <c r="AQ19">
        <v>0</v>
      </c>
      <c r="AR19">
        <v>9.4838016000000014</v>
      </c>
      <c r="AS19">
        <v>1.5682879679999999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21.641810038214956</v>
      </c>
      <c r="BB19">
        <f t="shared" si="0"/>
        <v>496.10483962504196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4.8947615370008934</v>
      </c>
      <c r="L20">
        <v>318.00180970149256</v>
      </c>
      <c r="M20">
        <v>27.7826266833485</v>
      </c>
      <c r="N20">
        <v>35.794879795060424</v>
      </c>
      <c r="O20">
        <v>0</v>
      </c>
      <c r="P20">
        <v>41.858960440569064</v>
      </c>
      <c r="Q20">
        <v>2.0034782608695649</v>
      </c>
      <c r="R20">
        <v>4.9680567722772286</v>
      </c>
      <c r="S20">
        <v>4.0268168840466929</v>
      </c>
      <c r="T20">
        <v>2.0872528848734234E-2</v>
      </c>
      <c r="U20">
        <v>21.40457923382877</v>
      </c>
      <c r="V20">
        <v>6.36</v>
      </c>
      <c r="W20">
        <v>2.0034782608695649</v>
      </c>
      <c r="X20">
        <v>12.002197198571821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2.7468575999999993</v>
      </c>
      <c r="AG20">
        <v>13.47192448</v>
      </c>
      <c r="AH20">
        <v>0</v>
      </c>
      <c r="AI20">
        <v>0</v>
      </c>
      <c r="AJ20">
        <v>0</v>
      </c>
      <c r="AK20">
        <v>7.8821100000000008</v>
      </c>
      <c r="AL20">
        <v>0</v>
      </c>
      <c r="AM20">
        <v>0</v>
      </c>
      <c r="AN20">
        <v>0.67488529499999994</v>
      </c>
      <c r="AO20">
        <v>0</v>
      </c>
      <c r="AP20">
        <v>0.78602159999999999</v>
      </c>
      <c r="AQ20">
        <v>0</v>
      </c>
      <c r="AR20">
        <v>9.4838016000000014</v>
      </c>
      <c r="AS20">
        <v>1.5682879679999999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21.641381855543329</v>
      </c>
      <c r="BB20">
        <f t="shared" si="0"/>
        <v>496.09502398424053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4.9050053747281552</v>
      </c>
      <c r="L21">
        <v>318.00180970149256</v>
      </c>
      <c r="M21">
        <v>27.7826266833485</v>
      </c>
      <c r="N21">
        <v>35.794879795060424</v>
      </c>
      <c r="O21">
        <v>0</v>
      </c>
      <c r="P21">
        <v>41.858960440569064</v>
      </c>
      <c r="Q21">
        <v>2.0034782608695649</v>
      </c>
      <c r="R21">
        <v>4.9680567722772286</v>
      </c>
      <c r="S21">
        <v>4.0268168840466929</v>
      </c>
      <c r="T21">
        <v>3.1308731554230008E-2</v>
      </c>
      <c r="U21">
        <v>21.40457923382877</v>
      </c>
      <c r="V21">
        <v>6.36</v>
      </c>
      <c r="W21">
        <v>2.0034782608695649</v>
      </c>
      <c r="X21">
        <v>12.002197198571821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2.7468575999999993</v>
      </c>
      <c r="AG21">
        <v>13.47192448</v>
      </c>
      <c r="AH21">
        <v>0</v>
      </c>
      <c r="AI21">
        <v>0</v>
      </c>
      <c r="AJ21">
        <v>0</v>
      </c>
      <c r="AK21">
        <v>7.8821100000000008</v>
      </c>
      <c r="AL21">
        <v>0</v>
      </c>
      <c r="AM21">
        <v>0</v>
      </c>
      <c r="AN21">
        <v>0.69416773199999993</v>
      </c>
      <c r="AO21">
        <v>0</v>
      </c>
      <c r="AP21">
        <v>0.78602159999999999</v>
      </c>
      <c r="AQ21">
        <v>0</v>
      </c>
      <c r="AR21">
        <v>1.0161216</v>
      </c>
      <c r="AS21">
        <v>1.5682879679999999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21.289103372874731</v>
      </c>
      <c r="BB21">
        <f t="shared" si="0"/>
        <v>488.01958494434189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4.8947615370008934</v>
      </c>
      <c r="L22">
        <v>318.00180970149256</v>
      </c>
      <c r="M22">
        <v>27.7826266833485</v>
      </c>
      <c r="N22">
        <v>35.794879795060424</v>
      </c>
      <c r="O22">
        <v>0</v>
      </c>
      <c r="P22">
        <v>41.858960440569064</v>
      </c>
      <c r="Q22">
        <v>2.0034782608695649</v>
      </c>
      <c r="R22">
        <v>4.2368556509758886</v>
      </c>
      <c r="S22">
        <v>4.0268168840466929</v>
      </c>
      <c r="T22">
        <v>4.1744870005081806E-2</v>
      </c>
      <c r="U22">
        <v>21.40457923382877</v>
      </c>
      <c r="V22">
        <v>6.36</v>
      </c>
      <c r="W22">
        <v>2.0034782608695649</v>
      </c>
      <c r="X22">
        <v>12.002197198571821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2.7468575999999993</v>
      </c>
      <c r="AG22">
        <v>13.47192448</v>
      </c>
      <c r="AH22">
        <v>0</v>
      </c>
      <c r="AI22">
        <v>0</v>
      </c>
      <c r="AJ22">
        <v>0</v>
      </c>
      <c r="AK22">
        <v>7.8821100000000008</v>
      </c>
      <c r="AL22">
        <v>0</v>
      </c>
      <c r="AM22">
        <v>0</v>
      </c>
      <c r="AN22">
        <v>0.69416773199999993</v>
      </c>
      <c r="AO22">
        <v>0</v>
      </c>
      <c r="AP22">
        <v>0.78602159999999999</v>
      </c>
      <c r="AQ22">
        <v>0</v>
      </c>
      <c r="AR22">
        <v>1.0161216</v>
      </c>
      <c r="AS22">
        <v>1.5682879679999999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21.258547098673279</v>
      </c>
      <c r="BB22">
        <f t="shared" si="0"/>
        <v>487.31913239796546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2.066311679255044</v>
      </c>
      <c r="L23">
        <v>318.00180970149256</v>
      </c>
      <c r="M23">
        <v>27.7826266833485</v>
      </c>
      <c r="N23">
        <v>35.794879795060424</v>
      </c>
      <c r="O23">
        <v>0</v>
      </c>
      <c r="P23">
        <v>41.858960440569064</v>
      </c>
      <c r="Q23">
        <v>2.0034782608695649</v>
      </c>
      <c r="R23">
        <v>4.2368556509758886</v>
      </c>
      <c r="S23">
        <v>2.6200641422722617</v>
      </c>
      <c r="T23">
        <v>2.0872469213107907E-2</v>
      </c>
      <c r="U23">
        <v>21.40457923382877</v>
      </c>
      <c r="V23">
        <v>6.36</v>
      </c>
      <c r="W23">
        <v>2.0034782608695649</v>
      </c>
      <c r="X23">
        <v>12.002197198571821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2.7468575999999993</v>
      </c>
      <c r="AG23">
        <v>13.47192448</v>
      </c>
      <c r="AH23">
        <v>1.0862774500000001</v>
      </c>
      <c r="AI23">
        <v>0</v>
      </c>
      <c r="AJ23">
        <v>0</v>
      </c>
      <c r="AK23">
        <v>7.8821100000000008</v>
      </c>
      <c r="AL23">
        <v>0</v>
      </c>
      <c r="AM23">
        <v>0</v>
      </c>
      <c r="AN23">
        <v>0.69416773199999993</v>
      </c>
      <c r="AO23">
        <v>0</v>
      </c>
      <c r="AP23">
        <v>2.3580647999999997</v>
      </c>
      <c r="AQ23">
        <v>4.8482148</v>
      </c>
      <c r="AR23">
        <v>1.0161216</v>
      </c>
      <c r="AS23">
        <v>1.5682879679999999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21.394416585345912</v>
      </c>
      <c r="BB23">
        <f t="shared" si="0"/>
        <v>490.43372336098059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2.0663098220178209</v>
      </c>
      <c r="L24">
        <v>318.00180970149256</v>
      </c>
      <c r="M24">
        <v>27.7826266833485</v>
      </c>
      <c r="N24">
        <v>35.794879795060424</v>
      </c>
      <c r="O24">
        <v>0</v>
      </c>
      <c r="P24">
        <v>41.858960440569064</v>
      </c>
      <c r="Q24">
        <v>2.0034782608695649</v>
      </c>
      <c r="R24">
        <v>2.0870128502415457</v>
      </c>
      <c r="S24">
        <v>2.6200641422722617</v>
      </c>
      <c r="T24">
        <v>2.0872469213107907E-2</v>
      </c>
      <c r="U24">
        <v>21.40457923382877</v>
      </c>
      <c r="V24">
        <v>6.3553578096947945</v>
      </c>
      <c r="W24">
        <v>2.003797333333333</v>
      </c>
      <c r="X24">
        <v>12.00063441076089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2.7468575999999993</v>
      </c>
      <c r="AG24">
        <v>13.47192448</v>
      </c>
      <c r="AH24">
        <v>6.1653585</v>
      </c>
      <c r="AI24">
        <v>0</v>
      </c>
      <c r="AJ24">
        <v>0</v>
      </c>
      <c r="AK24">
        <v>7.8821100000000008</v>
      </c>
      <c r="AL24">
        <v>0</v>
      </c>
      <c r="AM24">
        <v>0</v>
      </c>
      <c r="AN24">
        <v>0.69416773199999993</v>
      </c>
      <c r="AO24">
        <v>0</v>
      </c>
      <c r="AP24">
        <v>2.3580647999999997</v>
      </c>
      <c r="AQ24">
        <v>9.6179159999999992</v>
      </c>
      <c r="AR24">
        <v>1.0161216</v>
      </c>
      <c r="AS24">
        <v>1.5682879679999999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21.715986134884815</v>
      </c>
      <c r="BB24">
        <f t="shared" si="0"/>
        <v>497.80520549781795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9.5284094615318899</v>
      </c>
      <c r="L25">
        <v>318.00180970149256</v>
      </c>
      <c r="M25">
        <v>27.7826266833485</v>
      </c>
      <c r="N25">
        <v>35.794879795060424</v>
      </c>
      <c r="O25">
        <v>0</v>
      </c>
      <c r="P25">
        <v>41.858960440569064</v>
      </c>
      <c r="Q25">
        <v>2.0034782608695649</v>
      </c>
      <c r="R25">
        <v>12.801849468438537</v>
      </c>
      <c r="S25">
        <v>7.9926263048016697</v>
      </c>
      <c r="T25">
        <v>8.9999999999999993E-3</v>
      </c>
      <c r="U25">
        <v>21.40457923382877</v>
      </c>
      <c r="V25">
        <v>6.3553578096947945</v>
      </c>
      <c r="W25">
        <v>14.232351294988229</v>
      </c>
      <c r="X25">
        <v>30.169748304076169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1.5937368000000001</v>
      </c>
      <c r="AF25">
        <v>2.7468575999999993</v>
      </c>
      <c r="AG25">
        <v>13.47192448</v>
      </c>
      <c r="AH25">
        <v>14.5032719</v>
      </c>
      <c r="AI25">
        <v>0</v>
      </c>
      <c r="AJ25">
        <v>0</v>
      </c>
      <c r="AK25">
        <v>7.8821100000000008</v>
      </c>
      <c r="AL25">
        <v>0</v>
      </c>
      <c r="AM25">
        <v>0</v>
      </c>
      <c r="AN25">
        <v>0.69416773199999993</v>
      </c>
      <c r="AO25">
        <v>0</v>
      </c>
      <c r="AP25">
        <v>2.3580647999999997</v>
      </c>
      <c r="AQ25">
        <v>14.544644399999997</v>
      </c>
      <c r="AR25">
        <v>1.0161216</v>
      </c>
      <c r="AS25">
        <v>1.5682879679999999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24.591561323336613</v>
      </c>
      <c r="BB25">
        <f t="shared" si="0"/>
        <v>563.72330271536362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9.5282897478919768</v>
      </c>
      <c r="L26">
        <v>318.00180970149256</v>
      </c>
      <c r="M26">
        <v>27.7826266833485</v>
      </c>
      <c r="N26">
        <v>35.794879795060424</v>
      </c>
      <c r="O26">
        <v>0</v>
      </c>
      <c r="P26">
        <v>41.858960440569064</v>
      </c>
      <c r="Q26">
        <v>2.0034782608695649</v>
      </c>
      <c r="R26">
        <v>12.801849468438537</v>
      </c>
      <c r="S26">
        <v>7.9926263048016697</v>
      </c>
      <c r="T26">
        <v>1.0436295996169289E-2</v>
      </c>
      <c r="U26">
        <v>21.40457923382877</v>
      </c>
      <c r="V26">
        <v>6.3553578096947945</v>
      </c>
      <c r="W26">
        <v>14.232351294988229</v>
      </c>
      <c r="X26">
        <v>30.169748304076169</v>
      </c>
      <c r="Y26">
        <v>0</v>
      </c>
      <c r="Z26">
        <v>0.33748000000000006</v>
      </c>
      <c r="AA26">
        <v>1.1633856</v>
      </c>
      <c r="AB26">
        <v>1.035795</v>
      </c>
      <c r="AC26">
        <v>2.8638263087999998</v>
      </c>
      <c r="AD26">
        <v>0</v>
      </c>
      <c r="AE26">
        <v>5.0999577599999997</v>
      </c>
      <c r="AF26">
        <v>2.7468575999999993</v>
      </c>
      <c r="AG26">
        <v>13.47192448</v>
      </c>
      <c r="AH26">
        <v>21.754907850000002</v>
      </c>
      <c r="AI26">
        <v>0</v>
      </c>
      <c r="AJ26">
        <v>0</v>
      </c>
      <c r="AK26">
        <v>7.8821100000000008</v>
      </c>
      <c r="AL26">
        <v>0</v>
      </c>
      <c r="AM26">
        <v>0</v>
      </c>
      <c r="AN26">
        <v>0.69416773199999993</v>
      </c>
      <c r="AO26">
        <v>0</v>
      </c>
      <c r="AP26">
        <v>2.3580647999999997</v>
      </c>
      <c r="AQ26">
        <v>19.392859199999997</v>
      </c>
      <c r="AR26">
        <v>1.0161216</v>
      </c>
      <c r="AS26">
        <v>1.5682879679999999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25.469690330565509</v>
      </c>
      <c r="BB26">
        <f t="shared" si="0"/>
        <v>583.85304890929081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7.1593134042851281</v>
      </c>
      <c r="L27">
        <v>370.00211968723391</v>
      </c>
      <c r="M27">
        <v>27.7826266833485</v>
      </c>
      <c r="N27">
        <v>35.794879795060424</v>
      </c>
      <c r="O27">
        <v>0</v>
      </c>
      <c r="P27">
        <v>41.858960440569064</v>
      </c>
      <c r="Q27">
        <v>2.0034782608695649</v>
      </c>
      <c r="R27">
        <v>11.437055395465997</v>
      </c>
      <c r="S27">
        <v>7.9926263048016697</v>
      </c>
      <c r="T27">
        <v>1.0436234606553954E-2</v>
      </c>
      <c r="U27">
        <v>21.40457923382877</v>
      </c>
      <c r="V27">
        <v>4.1535942819519747</v>
      </c>
      <c r="W27">
        <v>11.894001125168236</v>
      </c>
      <c r="X27">
        <v>28.124215334661358</v>
      </c>
      <c r="Y27">
        <v>0</v>
      </c>
      <c r="Z27">
        <v>2.1936200000000001</v>
      </c>
      <c r="AA27">
        <v>5.3321839999999998</v>
      </c>
      <c r="AB27">
        <v>4.9718160000000005</v>
      </c>
      <c r="AC27">
        <v>6.0183863658000005</v>
      </c>
      <c r="AD27">
        <v>2.6656499999999994</v>
      </c>
      <c r="AE27">
        <v>5.0999577599999997</v>
      </c>
      <c r="AF27">
        <v>5.4937151999999987</v>
      </c>
      <c r="AG27">
        <v>13.47192448</v>
      </c>
      <c r="AH27">
        <v>29.006543799999999</v>
      </c>
      <c r="AI27">
        <v>1.5817448000000001</v>
      </c>
      <c r="AJ27">
        <v>0</v>
      </c>
      <c r="AK27">
        <v>7.8821100000000008</v>
      </c>
      <c r="AL27">
        <v>0</v>
      </c>
      <c r="AM27">
        <v>1.6128921899999997</v>
      </c>
      <c r="AN27">
        <v>0.69416773199999993</v>
      </c>
      <c r="AO27">
        <v>0</v>
      </c>
      <c r="AP27">
        <v>2.3580647999999997</v>
      </c>
      <c r="AQ27">
        <v>19.392859199999997</v>
      </c>
      <c r="AR27">
        <v>1.0161216</v>
      </c>
      <c r="AS27">
        <v>1.5682879679999999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28.423077383489368</v>
      </c>
      <c r="BB27">
        <f t="shared" si="0"/>
        <v>651.5548546941618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8.4846190742419676</v>
      </c>
      <c r="L28">
        <v>470.00649349406808</v>
      </c>
      <c r="M28">
        <v>27.7826266833485</v>
      </c>
      <c r="N28">
        <v>35.794879795060424</v>
      </c>
      <c r="O28">
        <v>0</v>
      </c>
      <c r="P28">
        <v>41.858960440569064</v>
      </c>
      <c r="Q28">
        <v>6.6086855302663423</v>
      </c>
      <c r="R28">
        <v>12.8011683</v>
      </c>
      <c r="S28">
        <v>7.9953821242484961</v>
      </c>
      <c r="T28">
        <v>8.9999999999999993E-3</v>
      </c>
      <c r="U28">
        <v>21.40457923382877</v>
      </c>
      <c r="V28">
        <v>5.5089591598599768</v>
      </c>
      <c r="W28">
        <v>14.178530460826375</v>
      </c>
      <c r="X28">
        <v>30.17095829353709</v>
      </c>
      <c r="Y28">
        <v>0</v>
      </c>
      <c r="Z28">
        <v>4.0214116800000008</v>
      </c>
      <c r="AA28">
        <v>5.465973344</v>
      </c>
      <c r="AB28">
        <v>12.280385520000005</v>
      </c>
      <c r="AC28">
        <v>9.0277772668000011</v>
      </c>
      <c r="AD28">
        <v>2.6246399999999994</v>
      </c>
      <c r="AE28">
        <v>5.0999577599999997</v>
      </c>
      <c r="AF28">
        <v>9.247753920000001</v>
      </c>
      <c r="AG28">
        <v>13.47192448</v>
      </c>
      <c r="AH28">
        <v>36.258179749999996</v>
      </c>
      <c r="AI28">
        <v>5.1406706</v>
      </c>
      <c r="AJ28">
        <v>0</v>
      </c>
      <c r="AK28">
        <v>7.8821100000000008</v>
      </c>
      <c r="AL28">
        <v>0</v>
      </c>
      <c r="AM28">
        <v>3.2671405899999995</v>
      </c>
      <c r="AN28">
        <v>0.69416773199999993</v>
      </c>
      <c r="AO28">
        <v>0</v>
      </c>
      <c r="AP28">
        <v>2.3580647999999997</v>
      </c>
      <c r="AQ28">
        <v>19.392859199999997</v>
      </c>
      <c r="AR28">
        <v>1.0161216</v>
      </c>
      <c r="AS28">
        <v>1.5682879679999999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34.335450888035645</v>
      </c>
      <c r="BB28">
        <f t="shared" si="0"/>
        <v>787.08681791261938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9.3510619614054864</v>
      </c>
      <c r="L29">
        <v>540.00745539953869</v>
      </c>
      <c r="M29">
        <v>27.7826266833485</v>
      </c>
      <c r="N29">
        <v>35.794879795060424</v>
      </c>
      <c r="O29">
        <v>0</v>
      </c>
      <c r="P29">
        <v>41.858960440569064</v>
      </c>
      <c r="Q29">
        <v>2.00383921182266</v>
      </c>
      <c r="R29">
        <v>12.8011683</v>
      </c>
      <c r="S29">
        <v>7.9953821242484961</v>
      </c>
      <c r="T29">
        <v>2.9999999999999996E-3</v>
      </c>
      <c r="U29">
        <v>21.40457923382877</v>
      </c>
      <c r="V29">
        <v>6.3544718107287448</v>
      </c>
      <c r="W29">
        <v>14.23169442770407</v>
      </c>
      <c r="X29">
        <v>30.17095829353709</v>
      </c>
      <c r="Y29">
        <v>0</v>
      </c>
      <c r="Z29">
        <v>4.0214116800000008</v>
      </c>
      <c r="AA29">
        <v>8.6206872960000016</v>
      </c>
      <c r="AB29">
        <v>12.280385520000005</v>
      </c>
      <c r="AC29">
        <v>9.0277772668000011</v>
      </c>
      <c r="AD29">
        <v>5.6593799999999996</v>
      </c>
      <c r="AE29">
        <v>10.199915519999999</v>
      </c>
      <c r="AF29">
        <v>9.247753920000001</v>
      </c>
      <c r="AG29">
        <v>13.47192448</v>
      </c>
      <c r="AH29">
        <v>43.509815700000004</v>
      </c>
      <c r="AI29">
        <v>5.1406706</v>
      </c>
      <c r="AJ29">
        <v>0</v>
      </c>
      <c r="AK29">
        <v>7.8821100000000008</v>
      </c>
      <c r="AL29">
        <v>0</v>
      </c>
      <c r="AM29">
        <v>4.9131177479999995</v>
      </c>
      <c r="AN29">
        <v>0.69416773199999993</v>
      </c>
      <c r="AO29">
        <v>0</v>
      </c>
      <c r="AP29">
        <v>1.1790324000000001</v>
      </c>
      <c r="AQ29">
        <v>19.392859199999997</v>
      </c>
      <c r="AR29">
        <v>1.0161216</v>
      </c>
      <c r="AS29">
        <v>1.5682879679999999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37.937073394233501</v>
      </c>
      <c r="BB29">
        <f t="shared" si="0"/>
        <v>869.64842291835873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9.3510619614054864</v>
      </c>
      <c r="L30">
        <v>540.00745539953869</v>
      </c>
      <c r="M30">
        <v>27.7826266833485</v>
      </c>
      <c r="N30">
        <v>35.794879795060424</v>
      </c>
      <c r="O30">
        <v>0</v>
      </c>
      <c r="P30">
        <v>41.858960440569064</v>
      </c>
      <c r="Q30">
        <v>2.00383921182266</v>
      </c>
      <c r="R30">
        <v>12.8011683</v>
      </c>
      <c r="S30">
        <v>7.9953821242484961</v>
      </c>
      <c r="T30">
        <v>9.0000000000000008E-4</v>
      </c>
      <c r="U30">
        <v>21.40457923382877</v>
      </c>
      <c r="V30">
        <v>6.3582355293522266</v>
      </c>
      <c r="W30">
        <v>14.23169442770407</v>
      </c>
      <c r="X30">
        <v>30.17095829353709</v>
      </c>
      <c r="Y30">
        <v>0</v>
      </c>
      <c r="Z30">
        <v>4.0214116800000008</v>
      </c>
      <c r="AA30">
        <v>8.6206872960000016</v>
      </c>
      <c r="AB30">
        <v>12.280385520000005</v>
      </c>
      <c r="AC30">
        <v>9.0277772668000011</v>
      </c>
      <c r="AD30">
        <v>8.4890699999999999</v>
      </c>
      <c r="AE30">
        <v>15.347685384</v>
      </c>
      <c r="AF30">
        <v>9.247753920000001</v>
      </c>
      <c r="AG30">
        <v>13.47192448</v>
      </c>
      <c r="AH30">
        <v>43.509815700000004</v>
      </c>
      <c r="AI30">
        <v>5.1406706</v>
      </c>
      <c r="AJ30">
        <v>0</v>
      </c>
      <c r="AK30">
        <v>7.8821100000000008</v>
      </c>
      <c r="AL30">
        <v>0</v>
      </c>
      <c r="AM30">
        <v>4.9131177479999995</v>
      </c>
      <c r="AN30">
        <v>0.69416773199999993</v>
      </c>
      <c r="AO30">
        <v>0</v>
      </c>
      <c r="AP30">
        <v>1.1790324000000001</v>
      </c>
      <c r="AQ30">
        <v>19.392859199999997</v>
      </c>
      <c r="AR30">
        <v>1.0161216</v>
      </c>
      <c r="AS30">
        <v>1.5682879679999999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38.270600836605972</v>
      </c>
      <c r="BB30">
        <f t="shared" si="0"/>
        <v>877.29401905860936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9.3510619614054864</v>
      </c>
      <c r="L31">
        <v>540.00745539953869</v>
      </c>
      <c r="M31">
        <v>27.7826266833485</v>
      </c>
      <c r="N31">
        <v>35.794879795060424</v>
      </c>
      <c r="O31">
        <v>0</v>
      </c>
      <c r="P31">
        <v>41.858960440569064</v>
      </c>
      <c r="Q31">
        <v>2.00383921182266</v>
      </c>
      <c r="R31">
        <v>12.8011683</v>
      </c>
      <c r="S31">
        <v>7.9953821242484961</v>
      </c>
      <c r="T31">
        <v>0</v>
      </c>
      <c r="U31">
        <v>21.40457923382877</v>
      </c>
      <c r="V31">
        <v>6.023445400641025</v>
      </c>
      <c r="W31">
        <v>14.23169442770407</v>
      </c>
      <c r="X31">
        <v>30.17095829353709</v>
      </c>
      <c r="Y31">
        <v>0</v>
      </c>
      <c r="Z31">
        <v>4.0214116800000008</v>
      </c>
      <c r="AA31">
        <v>8.6206872960000016</v>
      </c>
      <c r="AB31">
        <v>12.280385520000005</v>
      </c>
      <c r="AC31">
        <v>9.0277772668000011</v>
      </c>
      <c r="AD31">
        <v>8.4890699999999999</v>
      </c>
      <c r="AE31">
        <v>15.352466594399999</v>
      </c>
      <c r="AF31">
        <v>9.247753920000001</v>
      </c>
      <c r="AG31">
        <v>13.47192448</v>
      </c>
      <c r="AH31">
        <v>43.509815700000004</v>
      </c>
      <c r="AI31">
        <v>5.1406706</v>
      </c>
      <c r="AJ31">
        <v>0</v>
      </c>
      <c r="AK31">
        <v>7.8821100000000008</v>
      </c>
      <c r="AL31">
        <v>0</v>
      </c>
      <c r="AM31">
        <v>4.9131177479999995</v>
      </c>
      <c r="AN31">
        <v>0.69416773199999993</v>
      </c>
      <c r="AO31">
        <v>0</v>
      </c>
      <c r="AP31">
        <v>1.1790324000000001</v>
      </c>
      <c r="AQ31">
        <v>19.392859199999997</v>
      </c>
      <c r="AR31">
        <v>1.0161216</v>
      </c>
      <c r="AS31">
        <v>2.0635368000000001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38.277470129205561</v>
      </c>
      <c r="BB31">
        <f t="shared" si="0"/>
        <v>877.45148967969851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9.3510619614054864</v>
      </c>
      <c r="L32">
        <v>540.00745539953869</v>
      </c>
      <c r="M32">
        <v>27.7826266833485</v>
      </c>
      <c r="N32">
        <v>35.794879795060424</v>
      </c>
      <c r="O32">
        <v>0</v>
      </c>
      <c r="P32">
        <v>41.858960440569064</v>
      </c>
      <c r="Q32">
        <v>2.00383921182266</v>
      </c>
      <c r="R32">
        <v>12.8011683</v>
      </c>
      <c r="S32">
        <v>7.9953821242484961</v>
      </c>
      <c r="T32">
        <v>0</v>
      </c>
      <c r="U32">
        <v>21.40457923382877</v>
      </c>
      <c r="V32">
        <v>6.023445400641025</v>
      </c>
      <c r="W32">
        <v>14.23169442770407</v>
      </c>
      <c r="X32">
        <v>30.17095829353709</v>
      </c>
      <c r="Y32">
        <v>0</v>
      </c>
      <c r="Z32">
        <v>4.0214116800000008</v>
      </c>
      <c r="AA32">
        <v>8.6206872960000016</v>
      </c>
      <c r="AB32">
        <v>12.280385520000005</v>
      </c>
      <c r="AC32">
        <v>9.0277772668000011</v>
      </c>
      <c r="AD32">
        <v>11.318760000000001</v>
      </c>
      <c r="AE32">
        <v>15.352466594399999</v>
      </c>
      <c r="AF32">
        <v>9.247753920000001</v>
      </c>
      <c r="AG32">
        <v>13.47192448</v>
      </c>
      <c r="AH32">
        <v>41.102390000000007</v>
      </c>
      <c r="AI32">
        <v>5.1406706</v>
      </c>
      <c r="AJ32">
        <v>0</v>
      </c>
      <c r="AK32">
        <v>7.8821100000000008</v>
      </c>
      <c r="AL32">
        <v>0</v>
      </c>
      <c r="AM32">
        <v>3.2671405899999995</v>
      </c>
      <c r="AN32">
        <v>0.69416773199999993</v>
      </c>
      <c r="AO32">
        <v>0</v>
      </c>
      <c r="AP32">
        <v>0.86462376000000007</v>
      </c>
      <c r="AQ32">
        <v>19.392859199999997</v>
      </c>
      <c r="AR32">
        <v>2.6419161600000005</v>
      </c>
      <c r="AS32">
        <v>2.0635368000000001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38.281134988305553</v>
      </c>
      <c r="BB32">
        <f t="shared" si="0"/>
        <v>877.53549788259863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9.3510619614054864</v>
      </c>
      <c r="L33">
        <v>540.00745539953869</v>
      </c>
      <c r="M33">
        <v>27.7826266833485</v>
      </c>
      <c r="N33">
        <v>35.794879795060424</v>
      </c>
      <c r="O33">
        <v>0</v>
      </c>
      <c r="P33">
        <v>41.858960440569064</v>
      </c>
      <c r="Q33">
        <v>2.00383921182266</v>
      </c>
      <c r="R33">
        <v>12.8011683</v>
      </c>
      <c r="S33">
        <v>7.9953821242484961</v>
      </c>
      <c r="T33">
        <v>0</v>
      </c>
      <c r="U33">
        <v>21.40457923382877</v>
      </c>
      <c r="V33">
        <v>5.7828881513633839</v>
      </c>
      <c r="W33">
        <v>14.23169442770407</v>
      </c>
      <c r="X33">
        <v>30.17095829353709</v>
      </c>
      <c r="Y33">
        <v>0</v>
      </c>
      <c r="Z33">
        <v>4.0214116800000008</v>
      </c>
      <c r="AA33">
        <v>8.6206872960000016</v>
      </c>
      <c r="AB33">
        <v>12.280385520000005</v>
      </c>
      <c r="AC33">
        <v>9.0277772668000011</v>
      </c>
      <c r="AD33">
        <v>11.318760000000001</v>
      </c>
      <c r="AE33">
        <v>15.352466594399999</v>
      </c>
      <c r="AF33">
        <v>9.247753920000001</v>
      </c>
      <c r="AG33">
        <v>13.47192448</v>
      </c>
      <c r="AH33">
        <v>36.258179749999996</v>
      </c>
      <c r="AI33">
        <v>5.1406706</v>
      </c>
      <c r="AJ33">
        <v>0</v>
      </c>
      <c r="AK33">
        <v>7.8821100000000008</v>
      </c>
      <c r="AL33">
        <v>0</v>
      </c>
      <c r="AM33">
        <v>1.637705916</v>
      </c>
      <c r="AN33">
        <v>0.69416773199999993</v>
      </c>
      <c r="AO33">
        <v>0</v>
      </c>
      <c r="AP33">
        <v>0.86462376000000007</v>
      </c>
      <c r="AQ33">
        <v>19.392859199999997</v>
      </c>
      <c r="AR33">
        <v>9.4838016000000014</v>
      </c>
      <c r="AS33">
        <v>2.0635368000000001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38.286472269996842</v>
      </c>
      <c r="BB33">
        <f t="shared" si="0"/>
        <v>877.65784386762959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9.3510619614054864</v>
      </c>
      <c r="L34">
        <v>540.00745539953869</v>
      </c>
      <c r="M34">
        <v>27.7826266833485</v>
      </c>
      <c r="N34">
        <v>35.794879795060424</v>
      </c>
      <c r="O34">
        <v>0</v>
      </c>
      <c r="P34">
        <v>41.858960440569064</v>
      </c>
      <c r="Q34">
        <v>2.00383921182266</v>
      </c>
      <c r="R34">
        <v>12.8011683</v>
      </c>
      <c r="S34">
        <v>7.9953821242484961</v>
      </c>
      <c r="T34">
        <v>0</v>
      </c>
      <c r="U34">
        <v>21.40457923382877</v>
      </c>
      <c r="V34">
        <v>5.7828881513633839</v>
      </c>
      <c r="W34">
        <v>14.23169442770407</v>
      </c>
      <c r="X34">
        <v>30.17095829353709</v>
      </c>
      <c r="Y34">
        <v>0</v>
      </c>
      <c r="Z34">
        <v>4.0214116800000008</v>
      </c>
      <c r="AA34">
        <v>5.4533699999999987</v>
      </c>
      <c r="AB34">
        <v>8.1869236799999996</v>
      </c>
      <c r="AC34">
        <v>6.0183863658000005</v>
      </c>
      <c r="AD34">
        <v>8.4890699999999999</v>
      </c>
      <c r="AE34">
        <v>15.352466594399999</v>
      </c>
      <c r="AF34">
        <v>5.4937151999999987</v>
      </c>
      <c r="AG34">
        <v>13.47192448</v>
      </c>
      <c r="AH34">
        <v>29.006543799999999</v>
      </c>
      <c r="AI34">
        <v>1.5817448000000001</v>
      </c>
      <c r="AJ34">
        <v>0</v>
      </c>
      <c r="AK34">
        <v>7.8821100000000008</v>
      </c>
      <c r="AL34">
        <v>0</v>
      </c>
      <c r="AM34">
        <v>0</v>
      </c>
      <c r="AN34">
        <v>0.69416773199999993</v>
      </c>
      <c r="AO34">
        <v>0</v>
      </c>
      <c r="AP34">
        <v>0.86462376000000007</v>
      </c>
      <c r="AQ34">
        <v>19.392859199999997</v>
      </c>
      <c r="AR34">
        <v>9.4838016000000014</v>
      </c>
      <c r="AS34">
        <v>2.0635368000000001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37.061641772896827</v>
      </c>
      <c r="BB34">
        <f t="shared" si="0"/>
        <v>849.58050794172948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9.3510619614054864</v>
      </c>
      <c r="L35">
        <v>540.00745539953869</v>
      </c>
      <c r="M35">
        <v>27.7826266833485</v>
      </c>
      <c r="N35">
        <v>35.794879795060424</v>
      </c>
      <c r="O35">
        <v>0</v>
      </c>
      <c r="P35">
        <v>41.858960440569064</v>
      </c>
      <c r="Q35">
        <v>2.00383921182266</v>
      </c>
      <c r="R35">
        <v>12.8011683</v>
      </c>
      <c r="S35">
        <v>7.9953821242484961</v>
      </c>
      <c r="T35">
        <v>0</v>
      </c>
      <c r="U35">
        <v>21.40457923382877</v>
      </c>
      <c r="V35">
        <v>5.5944873555811272</v>
      </c>
      <c r="W35">
        <v>13.779168022310017</v>
      </c>
      <c r="X35">
        <v>30.17095829353709</v>
      </c>
      <c r="Y35">
        <v>0</v>
      </c>
      <c r="Z35">
        <v>2.159872</v>
      </c>
      <c r="AA35">
        <v>1.1633856</v>
      </c>
      <c r="AB35">
        <v>1.035795</v>
      </c>
      <c r="AC35">
        <v>3.006226512</v>
      </c>
      <c r="AD35">
        <v>5.6593799999999996</v>
      </c>
      <c r="AE35">
        <v>15.352466594399999</v>
      </c>
      <c r="AF35">
        <v>5.4937151999999987</v>
      </c>
      <c r="AG35">
        <v>13.47192448</v>
      </c>
      <c r="AH35">
        <v>21.754907850000002</v>
      </c>
      <c r="AI35">
        <v>0.98859049999999993</v>
      </c>
      <c r="AJ35">
        <v>0</v>
      </c>
      <c r="AK35">
        <v>7.8821100000000008</v>
      </c>
      <c r="AL35">
        <v>0</v>
      </c>
      <c r="AM35">
        <v>0</v>
      </c>
      <c r="AN35">
        <v>0.69416773199999993</v>
      </c>
      <c r="AO35">
        <v>0</v>
      </c>
      <c r="AP35">
        <v>0.86462376000000007</v>
      </c>
      <c r="AQ35">
        <v>19.392859199999997</v>
      </c>
      <c r="AR35">
        <v>9.4838016000000014</v>
      </c>
      <c r="AS35">
        <v>5.1175712639999986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36.034356883733608</v>
      </c>
      <c r="BB35">
        <f t="shared" si="0"/>
        <v>826.03160722991652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9.3510619614054864</v>
      </c>
      <c r="L36">
        <v>540.00745539953869</v>
      </c>
      <c r="M36">
        <v>27.7826266833485</v>
      </c>
      <c r="N36">
        <v>35.794879795060424</v>
      </c>
      <c r="O36">
        <v>0</v>
      </c>
      <c r="P36">
        <v>41.858960440569064</v>
      </c>
      <c r="Q36">
        <v>2.00383921182266</v>
      </c>
      <c r="R36">
        <v>12.8011683</v>
      </c>
      <c r="S36">
        <v>7.9953821242484961</v>
      </c>
      <c r="T36">
        <v>0</v>
      </c>
      <c r="U36">
        <v>21.40457923382877</v>
      </c>
      <c r="V36">
        <v>5.5944873555811272</v>
      </c>
      <c r="W36">
        <v>13.779168022310017</v>
      </c>
      <c r="X36">
        <v>30.17095829353709</v>
      </c>
      <c r="Y36">
        <v>0</v>
      </c>
      <c r="Z36">
        <v>2.0107058400000004</v>
      </c>
      <c r="AA36">
        <v>0</v>
      </c>
      <c r="AB36">
        <v>0</v>
      </c>
      <c r="AC36">
        <v>0</v>
      </c>
      <c r="AD36">
        <v>2.6656499999999994</v>
      </c>
      <c r="AE36">
        <v>15.352466594399999</v>
      </c>
      <c r="AF36">
        <v>5.4937151999999987</v>
      </c>
      <c r="AG36">
        <v>13.47192448</v>
      </c>
      <c r="AH36">
        <v>14.5032719</v>
      </c>
      <c r="AI36">
        <v>0.98859049999999993</v>
      </c>
      <c r="AJ36">
        <v>0</v>
      </c>
      <c r="AK36">
        <v>7.8821100000000008</v>
      </c>
      <c r="AL36">
        <v>0</v>
      </c>
      <c r="AM36">
        <v>0</v>
      </c>
      <c r="AN36">
        <v>0.69416773199999993</v>
      </c>
      <c r="AO36">
        <v>0</v>
      </c>
      <c r="AP36">
        <v>0.86462376000000007</v>
      </c>
      <c r="AQ36">
        <v>19.392859199999997</v>
      </c>
      <c r="AR36">
        <v>1.3548288000000002</v>
      </c>
      <c r="AS36">
        <v>5.1175712639999986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35.042488464033603</v>
      </c>
      <c r="BB36">
        <f t="shared" si="0"/>
        <v>803.29456362761653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9.3510619614054864</v>
      </c>
      <c r="L37">
        <v>540.00745539953869</v>
      </c>
      <c r="M37">
        <v>27.7826266833485</v>
      </c>
      <c r="N37">
        <v>35.794879795060424</v>
      </c>
      <c r="O37">
        <v>0</v>
      </c>
      <c r="P37">
        <v>41.858960440569064</v>
      </c>
      <c r="Q37">
        <v>2.00383921182266</v>
      </c>
      <c r="R37">
        <v>12.8011683</v>
      </c>
      <c r="S37">
        <v>7.9953821242484961</v>
      </c>
      <c r="T37">
        <v>0</v>
      </c>
      <c r="U37">
        <v>21.40457923382877</v>
      </c>
      <c r="V37">
        <v>5.5944873555811272</v>
      </c>
      <c r="W37">
        <v>13.962646523394497</v>
      </c>
      <c r="X37">
        <v>30.17095829353709</v>
      </c>
      <c r="Y37">
        <v>0</v>
      </c>
      <c r="Z37">
        <v>2.0107058400000004</v>
      </c>
      <c r="AA37">
        <v>0</v>
      </c>
      <c r="AB37">
        <v>0</v>
      </c>
      <c r="AC37">
        <v>0</v>
      </c>
      <c r="AD37">
        <v>0</v>
      </c>
      <c r="AE37">
        <v>10.199915519999999</v>
      </c>
      <c r="AF37">
        <v>5.4937151999999987</v>
      </c>
      <c r="AG37">
        <v>13.47192448</v>
      </c>
      <c r="AH37">
        <v>5.2845930000000001</v>
      </c>
      <c r="AI37">
        <v>0</v>
      </c>
      <c r="AJ37">
        <v>0</v>
      </c>
      <c r="AK37">
        <v>7.8821100000000008</v>
      </c>
      <c r="AL37">
        <v>0</v>
      </c>
      <c r="AM37">
        <v>0</v>
      </c>
      <c r="AN37">
        <v>0.69416773199999993</v>
      </c>
      <c r="AO37">
        <v>0</v>
      </c>
      <c r="AP37">
        <v>0.86462376000000007</v>
      </c>
      <c r="AQ37">
        <v>14.544644399999997</v>
      </c>
      <c r="AR37">
        <v>1.3548288000000002</v>
      </c>
      <c r="AS37">
        <v>5.1175712639999986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34.094038013413474</v>
      </c>
      <c r="BB37">
        <f t="shared" si="0"/>
        <v>781.55280730492109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9.3510619614054864</v>
      </c>
      <c r="L38">
        <v>540.00745539953869</v>
      </c>
      <c r="M38">
        <v>27.7826266833485</v>
      </c>
      <c r="N38">
        <v>35.794879795060424</v>
      </c>
      <c r="O38">
        <v>0</v>
      </c>
      <c r="P38">
        <v>41.858960440569064</v>
      </c>
      <c r="Q38">
        <v>2.00383921182266</v>
      </c>
      <c r="R38">
        <v>12.8011683</v>
      </c>
      <c r="S38">
        <v>7.9953821242484961</v>
      </c>
      <c r="T38">
        <v>0</v>
      </c>
      <c r="U38">
        <v>21.40457923382877</v>
      </c>
      <c r="V38">
        <v>5.5944873555811272</v>
      </c>
      <c r="W38">
        <v>13.964339752407149</v>
      </c>
      <c r="X38">
        <v>30.17095829353709</v>
      </c>
      <c r="Y38">
        <v>0</v>
      </c>
      <c r="Z38">
        <v>0.33748000000000006</v>
      </c>
      <c r="AA38">
        <v>0</v>
      </c>
      <c r="AB38">
        <v>0</v>
      </c>
      <c r="AC38">
        <v>0</v>
      </c>
      <c r="AD38">
        <v>0</v>
      </c>
      <c r="AE38">
        <v>10.199915519999999</v>
      </c>
      <c r="AF38">
        <v>5.4937151999999987</v>
      </c>
      <c r="AG38">
        <v>13.47192448</v>
      </c>
      <c r="AH38">
        <v>0</v>
      </c>
      <c r="AI38">
        <v>0</v>
      </c>
      <c r="AJ38">
        <v>0</v>
      </c>
      <c r="AK38">
        <v>7.8821100000000008</v>
      </c>
      <c r="AL38">
        <v>0</v>
      </c>
      <c r="AM38">
        <v>0</v>
      </c>
      <c r="AN38">
        <v>0.69416773199999993</v>
      </c>
      <c r="AO38">
        <v>0</v>
      </c>
      <c r="AP38">
        <v>0.86462376000000007</v>
      </c>
      <c r="AQ38">
        <v>14.544644399999997</v>
      </c>
      <c r="AR38">
        <v>1.3548288000000002</v>
      </c>
      <c r="AS38">
        <v>2.88895152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33.710115671156757</v>
      </c>
      <c r="BB38">
        <f t="shared" si="0"/>
        <v>772.7519842921904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9.3510619614054864</v>
      </c>
      <c r="L39">
        <v>540.00745539953869</v>
      </c>
      <c r="M39">
        <v>27.7826266833485</v>
      </c>
      <c r="N39">
        <v>35.794879795060424</v>
      </c>
      <c r="O39">
        <v>0</v>
      </c>
      <c r="P39">
        <v>41.858960440569064</v>
      </c>
      <c r="Q39">
        <v>2.00383921182266</v>
      </c>
      <c r="R39">
        <v>12.8011683</v>
      </c>
      <c r="S39">
        <v>7.9953821242484961</v>
      </c>
      <c r="T39">
        <v>0</v>
      </c>
      <c r="U39">
        <v>21.40457923382877</v>
      </c>
      <c r="V39">
        <v>5.5944873555811272</v>
      </c>
      <c r="W39">
        <v>13.964339752407149</v>
      </c>
      <c r="X39">
        <v>30.17095829353709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5.0999577599999997</v>
      </c>
      <c r="AF39">
        <v>3.5098736000000001</v>
      </c>
      <c r="AG39">
        <v>13.47192448</v>
      </c>
      <c r="AH39">
        <v>0</v>
      </c>
      <c r="AI39">
        <v>0</v>
      </c>
      <c r="AJ39">
        <v>0</v>
      </c>
      <c r="AK39">
        <v>7.8821100000000008</v>
      </c>
      <c r="AL39">
        <v>0</v>
      </c>
      <c r="AM39">
        <v>0</v>
      </c>
      <c r="AN39">
        <v>0.69416773199999993</v>
      </c>
      <c r="AO39">
        <v>0</v>
      </c>
      <c r="AP39">
        <v>0.86462376000000007</v>
      </c>
      <c r="AQ39">
        <v>15.310151999999997</v>
      </c>
      <c r="AR39">
        <v>1.3548288000000002</v>
      </c>
      <c r="AS39">
        <v>2.88895152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33.431904460156758</v>
      </c>
      <c r="BB39">
        <f t="shared" si="0"/>
        <v>766.3744237431905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9.3510619614054864</v>
      </c>
      <c r="L40">
        <v>579.49602698921115</v>
      </c>
      <c r="M40">
        <v>27.7826266833485</v>
      </c>
      <c r="N40">
        <v>35.794879795060424</v>
      </c>
      <c r="O40">
        <v>0</v>
      </c>
      <c r="P40">
        <v>41.858960440569064</v>
      </c>
      <c r="Q40">
        <v>2.00383921182266</v>
      </c>
      <c r="R40">
        <v>12.8011683</v>
      </c>
      <c r="S40">
        <v>7.9953821242484961</v>
      </c>
      <c r="T40">
        <v>0</v>
      </c>
      <c r="U40">
        <v>21.40457923382877</v>
      </c>
      <c r="V40">
        <v>5.5944873555811272</v>
      </c>
      <c r="W40">
        <v>13.964339752407149</v>
      </c>
      <c r="X40">
        <v>30.17095829353709</v>
      </c>
      <c r="Y40">
        <v>0</v>
      </c>
      <c r="Z40">
        <v>0</v>
      </c>
      <c r="AA40">
        <v>1.9874503999999997</v>
      </c>
      <c r="AB40">
        <v>0</v>
      </c>
      <c r="AC40">
        <v>0</v>
      </c>
      <c r="AD40">
        <v>0</v>
      </c>
      <c r="AE40">
        <v>5.0999577599999997</v>
      </c>
      <c r="AF40">
        <v>3.1131052800000001</v>
      </c>
      <c r="AG40">
        <v>13.47192448</v>
      </c>
      <c r="AH40">
        <v>0</v>
      </c>
      <c r="AI40">
        <v>0</v>
      </c>
      <c r="AJ40">
        <v>0</v>
      </c>
      <c r="AK40">
        <v>7.8821100000000008</v>
      </c>
      <c r="AL40">
        <v>0</v>
      </c>
      <c r="AM40">
        <v>0</v>
      </c>
      <c r="AN40">
        <v>0.69416773199999993</v>
      </c>
      <c r="AO40">
        <v>0</v>
      </c>
      <c r="AP40">
        <v>1.1790324000000001</v>
      </c>
      <c r="AQ40">
        <v>19.392859199999997</v>
      </c>
      <c r="AR40">
        <v>1.3548288000000002</v>
      </c>
      <c r="AS40">
        <v>2.88895152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35.332816152043421</v>
      </c>
      <c r="BB40">
        <f t="shared" si="0"/>
        <v>809.94988156097634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9.3510619614054864</v>
      </c>
      <c r="L41">
        <v>579.49602698921115</v>
      </c>
      <c r="M41">
        <v>27.7826266833485</v>
      </c>
      <c r="N41">
        <v>35.794879795060424</v>
      </c>
      <c r="O41">
        <v>0</v>
      </c>
      <c r="P41">
        <v>41.858960440569064</v>
      </c>
      <c r="Q41">
        <v>2.00383921182266</v>
      </c>
      <c r="R41">
        <v>12.8011683</v>
      </c>
      <c r="S41">
        <v>7.9953821242484961</v>
      </c>
      <c r="T41">
        <v>0</v>
      </c>
      <c r="U41">
        <v>21.40457923382877</v>
      </c>
      <c r="V41">
        <v>5.5944873555811272</v>
      </c>
      <c r="W41">
        <v>14.220476331607385</v>
      </c>
      <c r="X41">
        <v>30.17095829353709</v>
      </c>
      <c r="Y41">
        <v>0</v>
      </c>
      <c r="Z41">
        <v>0</v>
      </c>
      <c r="AA41">
        <v>4.265747199999999</v>
      </c>
      <c r="AB41">
        <v>0</v>
      </c>
      <c r="AC41">
        <v>0</v>
      </c>
      <c r="AD41">
        <v>0</v>
      </c>
      <c r="AE41">
        <v>5.0999577599999997</v>
      </c>
      <c r="AF41">
        <v>5.4937151999999987</v>
      </c>
      <c r="AG41">
        <v>13.47192448</v>
      </c>
      <c r="AH41">
        <v>0</v>
      </c>
      <c r="AI41">
        <v>0</v>
      </c>
      <c r="AJ41">
        <v>0</v>
      </c>
      <c r="AK41">
        <v>7.8821100000000008</v>
      </c>
      <c r="AL41">
        <v>0</v>
      </c>
      <c r="AM41">
        <v>0</v>
      </c>
      <c r="AN41">
        <v>0.69416773199999993</v>
      </c>
      <c r="AO41">
        <v>0</v>
      </c>
      <c r="AP41">
        <v>1.1790324000000001</v>
      </c>
      <c r="AQ41">
        <v>19.392859199999997</v>
      </c>
      <c r="AR41">
        <v>1.3548288000000002</v>
      </c>
      <c r="AS41">
        <v>2.88895152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35.53826481908709</v>
      </c>
      <c r="BB41">
        <f t="shared" si="0"/>
        <v>814.65947619313295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9.3510619614054864</v>
      </c>
      <c r="L42">
        <v>579.49602698921115</v>
      </c>
      <c r="M42">
        <v>27.7826266833485</v>
      </c>
      <c r="N42">
        <v>35.794879795060424</v>
      </c>
      <c r="O42">
        <v>0</v>
      </c>
      <c r="P42">
        <v>41.858960440569064</v>
      </c>
      <c r="Q42">
        <v>6.6086855302663423</v>
      </c>
      <c r="R42">
        <v>12.8011683</v>
      </c>
      <c r="S42">
        <v>7.9953821242484961</v>
      </c>
      <c r="T42">
        <v>0</v>
      </c>
      <c r="U42">
        <v>21.40457923382877</v>
      </c>
      <c r="V42">
        <v>5.5944873555811272</v>
      </c>
      <c r="W42">
        <v>14.23169442770407</v>
      </c>
      <c r="X42">
        <v>30.17095829353709</v>
      </c>
      <c r="Y42">
        <v>0</v>
      </c>
      <c r="Z42">
        <v>0</v>
      </c>
      <c r="AA42">
        <v>4.265747199999999</v>
      </c>
      <c r="AB42">
        <v>0</v>
      </c>
      <c r="AC42">
        <v>0</v>
      </c>
      <c r="AD42">
        <v>0</v>
      </c>
      <c r="AE42">
        <v>5.0999577599999997</v>
      </c>
      <c r="AF42">
        <v>5.4937151999999987</v>
      </c>
      <c r="AG42">
        <v>13.47192448</v>
      </c>
      <c r="AH42">
        <v>0</v>
      </c>
      <c r="AI42">
        <v>0</v>
      </c>
      <c r="AJ42">
        <v>0</v>
      </c>
      <c r="AK42">
        <v>7.8821100000000008</v>
      </c>
      <c r="AL42">
        <v>0</v>
      </c>
      <c r="AM42">
        <v>0</v>
      </c>
      <c r="AN42">
        <v>0.69416773199999993</v>
      </c>
      <c r="AO42">
        <v>0</v>
      </c>
      <c r="AP42">
        <v>1.1790324000000001</v>
      </c>
      <c r="AQ42">
        <v>19.392859199999997</v>
      </c>
      <c r="AR42">
        <v>9.4838016000000014</v>
      </c>
      <c r="AS42">
        <v>2.88895152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36.071007578055593</v>
      </c>
      <c r="BB42">
        <f t="shared" si="0"/>
        <v>826.87177064870468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9.3510619614054864</v>
      </c>
      <c r="L43">
        <v>579.49602698921115</v>
      </c>
      <c r="M43">
        <v>27.7826266833485</v>
      </c>
      <c r="N43">
        <v>35.794879795060424</v>
      </c>
      <c r="O43">
        <v>0</v>
      </c>
      <c r="P43">
        <v>41.858960440569064</v>
      </c>
      <c r="Q43">
        <v>6.6086855302663423</v>
      </c>
      <c r="R43">
        <v>12.8011683</v>
      </c>
      <c r="S43">
        <v>7.9953821242484961</v>
      </c>
      <c r="T43">
        <v>0</v>
      </c>
      <c r="U43">
        <v>21.40457923382877</v>
      </c>
      <c r="V43">
        <v>5.5944873555811272</v>
      </c>
      <c r="W43">
        <v>14.23169442770407</v>
      </c>
      <c r="X43">
        <v>30.17095829353709</v>
      </c>
      <c r="Y43">
        <v>0</v>
      </c>
      <c r="Z43">
        <v>0</v>
      </c>
      <c r="AA43">
        <v>4.265747199999999</v>
      </c>
      <c r="AB43">
        <v>0</v>
      </c>
      <c r="AC43">
        <v>0</v>
      </c>
      <c r="AD43">
        <v>0</v>
      </c>
      <c r="AE43">
        <v>5.0999577599999997</v>
      </c>
      <c r="AF43">
        <v>5.4937151999999987</v>
      </c>
      <c r="AG43">
        <v>13.47192448</v>
      </c>
      <c r="AH43">
        <v>0</v>
      </c>
      <c r="AI43">
        <v>0</v>
      </c>
      <c r="AJ43">
        <v>0</v>
      </c>
      <c r="AK43">
        <v>7.8821100000000008</v>
      </c>
      <c r="AL43">
        <v>0</v>
      </c>
      <c r="AM43">
        <v>0</v>
      </c>
      <c r="AN43">
        <v>0.69416773199999993</v>
      </c>
      <c r="AO43">
        <v>0</v>
      </c>
      <c r="AP43">
        <v>1.1790324000000001</v>
      </c>
      <c r="AQ43">
        <v>19.392859199999997</v>
      </c>
      <c r="AR43">
        <v>9.4838016000000014</v>
      </c>
      <c r="AS43">
        <v>3.3016588799999993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36.088258635255592</v>
      </c>
      <c r="BB43">
        <f t="shared" si="0"/>
        <v>827.26722695150477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9.3510619614054864</v>
      </c>
      <c r="L44">
        <v>579.49602698921115</v>
      </c>
      <c r="M44">
        <v>27.7826266833485</v>
      </c>
      <c r="N44">
        <v>35.794879795060424</v>
      </c>
      <c r="O44">
        <v>0</v>
      </c>
      <c r="P44">
        <v>41.858960440569064</v>
      </c>
      <c r="Q44">
        <v>6.6086855302663423</v>
      </c>
      <c r="R44">
        <v>12.8011683</v>
      </c>
      <c r="S44">
        <v>7.9953821242484961</v>
      </c>
      <c r="T44">
        <v>0</v>
      </c>
      <c r="U44">
        <v>21.40457923382877</v>
      </c>
      <c r="V44">
        <v>5.5944873555811272</v>
      </c>
      <c r="W44">
        <v>14.23169442770407</v>
      </c>
      <c r="X44">
        <v>30.17095829353709</v>
      </c>
      <c r="Y44">
        <v>0</v>
      </c>
      <c r="Z44">
        <v>0</v>
      </c>
      <c r="AA44">
        <v>3.7567659999999994</v>
      </c>
      <c r="AB44">
        <v>0</v>
      </c>
      <c r="AC44">
        <v>0</v>
      </c>
      <c r="AD44">
        <v>0</v>
      </c>
      <c r="AE44">
        <v>0</v>
      </c>
      <c r="AF44">
        <v>5.4937151999999987</v>
      </c>
      <c r="AG44">
        <v>13.47192448</v>
      </c>
      <c r="AH44">
        <v>0</v>
      </c>
      <c r="AI44">
        <v>0</v>
      </c>
      <c r="AJ44">
        <v>0</v>
      </c>
      <c r="AK44">
        <v>7.8821100000000008</v>
      </c>
      <c r="AL44">
        <v>0</v>
      </c>
      <c r="AM44">
        <v>0</v>
      </c>
      <c r="AN44">
        <v>0.69416773199999993</v>
      </c>
      <c r="AO44">
        <v>0</v>
      </c>
      <c r="AP44">
        <v>1.1790324000000001</v>
      </c>
      <c r="AQ44">
        <v>19.392859199999997</v>
      </c>
      <c r="AR44">
        <v>1.3548288000000002</v>
      </c>
      <c r="AS44">
        <v>5.1175712639999986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35.589919052855585</v>
      </c>
      <c r="BB44">
        <f t="shared" si="0"/>
        <v>815.84356715790466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9.3510619614054864</v>
      </c>
      <c r="L45">
        <v>579.49602698921115</v>
      </c>
      <c r="M45">
        <v>27.7826266833485</v>
      </c>
      <c r="N45">
        <v>35.794879795060424</v>
      </c>
      <c r="O45">
        <v>0</v>
      </c>
      <c r="P45">
        <v>41.858960440569064</v>
      </c>
      <c r="Q45">
        <v>6.6086855302663423</v>
      </c>
      <c r="R45">
        <v>12.8011683</v>
      </c>
      <c r="S45">
        <v>7.9953821242484961</v>
      </c>
      <c r="T45">
        <v>7.7037499999999997E-3</v>
      </c>
      <c r="U45">
        <v>21.40457923382877</v>
      </c>
      <c r="V45">
        <v>5.5944873555811272</v>
      </c>
      <c r="W45">
        <v>14.23169442770407</v>
      </c>
      <c r="X45">
        <v>30.17095829353709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2.7468575999999993</v>
      </c>
      <c r="AG45">
        <v>13.47192448</v>
      </c>
      <c r="AH45">
        <v>0</v>
      </c>
      <c r="AI45">
        <v>0</v>
      </c>
      <c r="AJ45">
        <v>0</v>
      </c>
      <c r="AK45">
        <v>7.8821100000000008</v>
      </c>
      <c r="AL45">
        <v>0</v>
      </c>
      <c r="AM45">
        <v>0</v>
      </c>
      <c r="AN45">
        <v>0.69416773199999993</v>
      </c>
      <c r="AO45">
        <v>0</v>
      </c>
      <c r="AP45">
        <v>1.1790324000000001</v>
      </c>
      <c r="AQ45">
        <v>14.544644399999997</v>
      </c>
      <c r="AR45">
        <v>1.3548288000000002</v>
      </c>
      <c r="AS45">
        <v>5.1175712639999986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35.115734446255594</v>
      </c>
      <c r="BB45">
        <f t="shared" si="0"/>
        <v>804.9736171145048</v>
      </c>
    </row>
    <row r="46" spans="1:54">
      <c r="A46" t="s">
        <v>88</v>
      </c>
      <c r="B46">
        <v>0</v>
      </c>
      <c r="C46">
        <v>0</v>
      </c>
      <c r="D46">
        <v>1.63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9.3510619614054864</v>
      </c>
      <c r="L46">
        <v>579.49602698921115</v>
      </c>
      <c r="M46">
        <v>27.7826266833485</v>
      </c>
      <c r="N46">
        <v>35.794879795060424</v>
      </c>
      <c r="O46">
        <v>0</v>
      </c>
      <c r="P46">
        <v>41.858960440569064</v>
      </c>
      <c r="Q46">
        <v>6.6086855302663423</v>
      </c>
      <c r="R46">
        <v>12.8011683</v>
      </c>
      <c r="S46">
        <v>7.9953821242484961</v>
      </c>
      <c r="T46">
        <v>1.0436338336149488E-2</v>
      </c>
      <c r="U46">
        <v>21.40457923382877</v>
      </c>
      <c r="V46">
        <v>5.5944873555811272</v>
      </c>
      <c r="W46">
        <v>14.23169442770407</v>
      </c>
      <c r="X46">
        <v>30.17095829353709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2.7468575999999993</v>
      </c>
      <c r="AG46">
        <v>13.47192448</v>
      </c>
      <c r="AH46">
        <v>0</v>
      </c>
      <c r="AI46">
        <v>0</v>
      </c>
      <c r="AJ46">
        <v>0</v>
      </c>
      <c r="AK46">
        <v>7.8821100000000008</v>
      </c>
      <c r="AL46">
        <v>0</v>
      </c>
      <c r="AM46">
        <v>0</v>
      </c>
      <c r="AN46">
        <v>0.69416773199999993</v>
      </c>
      <c r="AO46">
        <v>0</v>
      </c>
      <c r="AP46">
        <v>1.1790324000000001</v>
      </c>
      <c r="AQ46">
        <v>9.6964295999999983</v>
      </c>
      <c r="AR46">
        <v>1.3548288000000002</v>
      </c>
      <c r="AS46">
        <v>5.1175712639999986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34.981327286991736</v>
      </c>
      <c r="BB46">
        <f t="shared" si="0"/>
        <v>801.89254206210489</v>
      </c>
    </row>
    <row r="47" spans="1:54">
      <c r="A47" t="s">
        <v>89</v>
      </c>
      <c r="B47">
        <v>0</v>
      </c>
      <c r="C47">
        <v>0</v>
      </c>
      <c r="D47">
        <v>7.4725E-2</v>
      </c>
      <c r="E47">
        <v>0</v>
      </c>
      <c r="F47">
        <v>0</v>
      </c>
      <c r="G47">
        <v>7.398693820224719</v>
      </c>
      <c r="H47">
        <v>0</v>
      </c>
      <c r="I47">
        <v>0</v>
      </c>
      <c r="J47">
        <v>0</v>
      </c>
      <c r="K47">
        <v>9.3510619614054864</v>
      </c>
      <c r="L47">
        <v>579.49602698921115</v>
      </c>
      <c r="M47">
        <v>27.7826266833485</v>
      </c>
      <c r="N47">
        <v>35.794879795060424</v>
      </c>
      <c r="O47">
        <v>0</v>
      </c>
      <c r="P47">
        <v>41.858960440569064</v>
      </c>
      <c r="Q47">
        <v>6.6086855302663423</v>
      </c>
      <c r="R47">
        <v>12.8011683</v>
      </c>
      <c r="S47">
        <v>7.9953821242484961</v>
      </c>
      <c r="T47">
        <v>1.0436285172970319E-2</v>
      </c>
      <c r="U47">
        <v>21.40457923382877</v>
      </c>
      <c r="V47">
        <v>5.5944873555811272</v>
      </c>
      <c r="W47">
        <v>14.23169442770407</v>
      </c>
      <c r="X47">
        <v>30.17095829353709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2.7468575999999993</v>
      </c>
      <c r="AG47">
        <v>13.47192448</v>
      </c>
      <c r="AH47">
        <v>0</v>
      </c>
      <c r="AI47">
        <v>0</v>
      </c>
      <c r="AJ47">
        <v>0</v>
      </c>
      <c r="AK47">
        <v>7.8821100000000008</v>
      </c>
      <c r="AL47">
        <v>0</v>
      </c>
      <c r="AM47">
        <v>0</v>
      </c>
      <c r="AN47">
        <v>0.69416773199999993</v>
      </c>
      <c r="AO47">
        <v>0</v>
      </c>
      <c r="AP47">
        <v>1.1790324000000001</v>
      </c>
      <c r="AQ47">
        <v>4.8482148</v>
      </c>
      <c r="AR47">
        <v>1.3548288000000002</v>
      </c>
      <c r="AS47">
        <v>3.3016588799999993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34.947022354113955</v>
      </c>
      <c r="BB47">
        <f t="shared" si="0"/>
        <v>801.10613857804424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2.262</v>
      </c>
      <c r="H48">
        <v>0</v>
      </c>
      <c r="I48">
        <v>0</v>
      </c>
      <c r="J48">
        <v>0</v>
      </c>
      <c r="K48">
        <v>9.3510619614054864</v>
      </c>
      <c r="L48">
        <v>579.49602698921115</v>
      </c>
      <c r="M48">
        <v>27.7826266833485</v>
      </c>
      <c r="N48">
        <v>35.794879795060424</v>
      </c>
      <c r="O48">
        <v>0</v>
      </c>
      <c r="P48">
        <v>41.858960440569064</v>
      </c>
      <c r="Q48">
        <v>6.6086855302663423</v>
      </c>
      <c r="R48">
        <v>12.8011683</v>
      </c>
      <c r="S48">
        <v>7.9953821242484961</v>
      </c>
      <c r="T48">
        <v>1.0436234606553954E-2</v>
      </c>
      <c r="U48">
        <v>21.40457923382877</v>
      </c>
      <c r="V48">
        <v>5.5944873555811272</v>
      </c>
      <c r="W48">
        <v>14.23169442770407</v>
      </c>
      <c r="X48">
        <v>30.17095829353709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2.7468575999999993</v>
      </c>
      <c r="AG48">
        <v>13.47192448</v>
      </c>
      <c r="AH48">
        <v>0</v>
      </c>
      <c r="AI48">
        <v>0</v>
      </c>
      <c r="AJ48">
        <v>0</v>
      </c>
      <c r="AK48">
        <v>7.8821100000000008</v>
      </c>
      <c r="AL48">
        <v>0</v>
      </c>
      <c r="AM48">
        <v>0</v>
      </c>
      <c r="AN48">
        <v>0.69416773199999993</v>
      </c>
      <c r="AO48">
        <v>0</v>
      </c>
      <c r="AP48">
        <v>1.1790324000000001</v>
      </c>
      <c r="AQ48">
        <v>0</v>
      </c>
      <c r="AR48">
        <v>1.3548288000000002</v>
      </c>
      <c r="AS48">
        <v>2.9714929919999999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34.512728313062141</v>
      </c>
      <c r="BB48">
        <f t="shared" si="0"/>
        <v>791.15063306030481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9.3510619614054864</v>
      </c>
      <c r="L49">
        <v>579.49602698921115</v>
      </c>
      <c r="M49">
        <v>27.7826266833485</v>
      </c>
      <c r="N49">
        <v>35.794879795060424</v>
      </c>
      <c r="O49">
        <v>0</v>
      </c>
      <c r="P49">
        <v>41.858960440569064</v>
      </c>
      <c r="Q49">
        <v>6.6086855302663423</v>
      </c>
      <c r="R49">
        <v>12.8011683</v>
      </c>
      <c r="S49">
        <v>7.9953821242484961</v>
      </c>
      <c r="T49">
        <v>1.9658749999999999E-2</v>
      </c>
      <c r="U49">
        <v>21.40457923382877</v>
      </c>
      <c r="V49">
        <v>5.6060799351320325</v>
      </c>
      <c r="W49">
        <v>14.23169442770407</v>
      </c>
      <c r="X49">
        <v>30.17095829353709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2.7468575999999993</v>
      </c>
      <c r="AG49">
        <v>13.47192448</v>
      </c>
      <c r="AH49">
        <v>0</v>
      </c>
      <c r="AI49">
        <v>0</v>
      </c>
      <c r="AJ49">
        <v>0</v>
      </c>
      <c r="AK49">
        <v>7.8821100000000008</v>
      </c>
      <c r="AL49">
        <v>0</v>
      </c>
      <c r="AM49">
        <v>0</v>
      </c>
      <c r="AN49">
        <v>0.69416773199999993</v>
      </c>
      <c r="AO49">
        <v>0</v>
      </c>
      <c r="AP49">
        <v>1.1790324000000001</v>
      </c>
      <c r="AQ49">
        <v>0</v>
      </c>
      <c r="AR49">
        <v>1.3548288000000002</v>
      </c>
      <c r="AS49">
        <v>2.9714929919999999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34.419046467758847</v>
      </c>
      <c r="BB49">
        <f t="shared" si="0"/>
        <v>789.00313000055235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9.3510619614054864</v>
      </c>
      <c r="L50">
        <v>579.49602698921115</v>
      </c>
      <c r="M50">
        <v>27.7826266833485</v>
      </c>
      <c r="N50">
        <v>35.794879795060424</v>
      </c>
      <c r="O50">
        <v>0</v>
      </c>
      <c r="P50">
        <v>41.858960440569064</v>
      </c>
      <c r="Q50">
        <v>2.00383921182266</v>
      </c>
      <c r="R50">
        <v>12.8011683</v>
      </c>
      <c r="S50">
        <v>7.9953821242484961</v>
      </c>
      <c r="T50">
        <v>2.0872417348954515E-2</v>
      </c>
      <c r="U50">
        <v>21.40457923382877</v>
      </c>
      <c r="V50">
        <v>5.6060799351320325</v>
      </c>
      <c r="W50">
        <v>14.23169442770407</v>
      </c>
      <c r="X50">
        <v>30.17095829353709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2.7468575999999993</v>
      </c>
      <c r="AG50">
        <v>13.47192448</v>
      </c>
      <c r="AH50">
        <v>0</v>
      </c>
      <c r="AI50">
        <v>0</v>
      </c>
      <c r="AJ50">
        <v>0</v>
      </c>
      <c r="AK50">
        <v>7.8821100000000008</v>
      </c>
      <c r="AL50">
        <v>0</v>
      </c>
      <c r="AM50">
        <v>0</v>
      </c>
      <c r="AN50">
        <v>0.69416773199999993</v>
      </c>
      <c r="AO50">
        <v>0</v>
      </c>
      <c r="AP50">
        <v>1.1790324000000001</v>
      </c>
      <c r="AQ50">
        <v>0</v>
      </c>
      <c r="AR50">
        <v>1.3548288000000002</v>
      </c>
      <c r="AS50">
        <v>2.9714929919999999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34.226614568789032</v>
      </c>
      <c r="BB50">
        <f t="shared" si="0"/>
        <v>784.5919292484275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9.3510619614054864</v>
      </c>
      <c r="L51">
        <v>579.49567519966843</v>
      </c>
      <c r="M51">
        <v>27.7826266833485</v>
      </c>
      <c r="N51">
        <v>35.794879795060424</v>
      </c>
      <c r="O51">
        <v>0</v>
      </c>
      <c r="P51">
        <v>41.858960440569064</v>
      </c>
      <c r="Q51">
        <v>2.004054402003757</v>
      </c>
      <c r="R51">
        <v>12.8011683</v>
      </c>
      <c r="S51">
        <v>7.995048154093098</v>
      </c>
      <c r="T51">
        <v>0</v>
      </c>
      <c r="U51">
        <v>21.40457923382877</v>
      </c>
      <c r="V51">
        <v>5.5818209604357794</v>
      </c>
      <c r="W51">
        <v>14.23169442770407</v>
      </c>
      <c r="X51">
        <v>30.17095829353709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2.7468575999999993</v>
      </c>
      <c r="AG51">
        <v>13.47192448</v>
      </c>
      <c r="AH51">
        <v>0</v>
      </c>
      <c r="AI51">
        <v>0</v>
      </c>
      <c r="AJ51">
        <v>0</v>
      </c>
      <c r="AK51">
        <v>7.8821100000000008</v>
      </c>
      <c r="AL51">
        <v>0</v>
      </c>
      <c r="AM51">
        <v>0</v>
      </c>
      <c r="AN51">
        <v>0.69416773199999993</v>
      </c>
      <c r="AO51">
        <v>7.306135200000001E-2</v>
      </c>
      <c r="AP51">
        <v>1.1790324000000001</v>
      </c>
      <c r="AQ51">
        <v>0</v>
      </c>
      <c r="AR51">
        <v>1.3548288000000002</v>
      </c>
      <c r="AS51">
        <v>2.9714929919999999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34.227762370302599</v>
      </c>
      <c r="BB51">
        <f t="shared" si="0"/>
        <v>784.61824083735166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9.3510619614054864</v>
      </c>
      <c r="L52">
        <v>507.84648825719603</v>
      </c>
      <c r="M52">
        <v>27.7826266833485</v>
      </c>
      <c r="N52">
        <v>35.794879795060424</v>
      </c>
      <c r="O52">
        <v>0</v>
      </c>
      <c r="P52">
        <v>41.858960440569064</v>
      </c>
      <c r="Q52">
        <v>2.004054402003757</v>
      </c>
      <c r="R52">
        <v>12.8011683</v>
      </c>
      <c r="S52">
        <v>7.995048154093098</v>
      </c>
      <c r="T52">
        <v>0</v>
      </c>
      <c r="U52">
        <v>21.40457923382877</v>
      </c>
      <c r="V52">
        <v>5.5818209604357794</v>
      </c>
      <c r="W52">
        <v>14.23169442770407</v>
      </c>
      <c r="X52">
        <v>30.17095829353709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2.7468575999999993</v>
      </c>
      <c r="AG52">
        <v>13.47192448</v>
      </c>
      <c r="AH52">
        <v>0</v>
      </c>
      <c r="AI52">
        <v>0</v>
      </c>
      <c r="AJ52">
        <v>0</v>
      </c>
      <c r="AK52">
        <v>7.8821100000000008</v>
      </c>
      <c r="AL52">
        <v>0</v>
      </c>
      <c r="AM52">
        <v>0</v>
      </c>
      <c r="AN52">
        <v>0.69416773199999993</v>
      </c>
      <c r="AO52">
        <v>6.8551392000000003E-2</v>
      </c>
      <c r="AP52">
        <v>1.1790324000000001</v>
      </c>
      <c r="AQ52">
        <v>0</v>
      </c>
      <c r="AR52">
        <v>1.3548288000000002</v>
      </c>
      <c r="AS52">
        <v>2.9714929919999999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31.232638228755427</v>
      </c>
      <c r="BB52">
        <f t="shared" si="0"/>
        <v>715.95966807642651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9.3510619614054864</v>
      </c>
      <c r="L53">
        <v>480.0041687353895</v>
      </c>
      <c r="M53">
        <v>27.7826266833485</v>
      </c>
      <c r="N53">
        <v>35.794879795060424</v>
      </c>
      <c r="O53">
        <v>0</v>
      </c>
      <c r="P53">
        <v>41.858960440569064</v>
      </c>
      <c r="Q53">
        <v>2.004054402003757</v>
      </c>
      <c r="R53">
        <v>12.8011683</v>
      </c>
      <c r="S53">
        <v>7.9931788617886186</v>
      </c>
      <c r="T53">
        <v>0</v>
      </c>
      <c r="U53">
        <v>21.40457923382877</v>
      </c>
      <c r="V53">
        <v>5.5818209604357794</v>
      </c>
      <c r="W53">
        <v>14.23169442770407</v>
      </c>
      <c r="X53">
        <v>30.17095829353709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2.7468575999999993</v>
      </c>
      <c r="AG53">
        <v>13.47192448</v>
      </c>
      <c r="AH53">
        <v>0</v>
      </c>
      <c r="AI53">
        <v>0</v>
      </c>
      <c r="AJ53">
        <v>0</v>
      </c>
      <c r="AK53">
        <v>7.8821100000000008</v>
      </c>
      <c r="AL53">
        <v>0</v>
      </c>
      <c r="AM53">
        <v>0</v>
      </c>
      <c r="AN53">
        <v>0.69416773199999993</v>
      </c>
      <c r="AO53">
        <v>0</v>
      </c>
      <c r="AP53">
        <v>0.98252699999999993</v>
      </c>
      <c r="AQ53">
        <v>0</v>
      </c>
      <c r="AR53">
        <v>1.3548288000000002</v>
      </c>
      <c r="AS53">
        <v>2.9714929919999999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30.057671615149609</v>
      </c>
      <c r="BB53">
        <f t="shared" si="0"/>
        <v>689.02538908392125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9.3510619614054864</v>
      </c>
      <c r="L54">
        <v>450.00170735416435</v>
      </c>
      <c r="M54">
        <v>27.7826266833485</v>
      </c>
      <c r="N54">
        <v>35.794879795060424</v>
      </c>
      <c r="O54">
        <v>0</v>
      </c>
      <c r="P54">
        <v>41.858960440569064</v>
      </c>
      <c r="Q54">
        <v>2.004054402003757</v>
      </c>
      <c r="R54">
        <v>12.8011683</v>
      </c>
      <c r="S54">
        <v>7.9931788617886186</v>
      </c>
      <c r="T54">
        <v>0</v>
      </c>
      <c r="U54">
        <v>21.40457923382877</v>
      </c>
      <c r="V54">
        <v>5.5818209604357794</v>
      </c>
      <c r="W54">
        <v>14.23169442770407</v>
      </c>
      <c r="X54">
        <v>30.17095829353709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2.7468575999999993</v>
      </c>
      <c r="AG54">
        <v>13.47192448</v>
      </c>
      <c r="AH54">
        <v>0</v>
      </c>
      <c r="AI54">
        <v>0</v>
      </c>
      <c r="AJ54">
        <v>0</v>
      </c>
      <c r="AK54">
        <v>7.8821100000000008</v>
      </c>
      <c r="AL54">
        <v>0</v>
      </c>
      <c r="AM54">
        <v>0</v>
      </c>
      <c r="AN54">
        <v>0.69416773199999993</v>
      </c>
      <c r="AO54">
        <v>0</v>
      </c>
      <c r="AP54">
        <v>0.98252699999999993</v>
      </c>
      <c r="AQ54">
        <v>0</v>
      </c>
      <c r="AR54">
        <v>1.3548288000000002</v>
      </c>
      <c r="AS54">
        <v>2.9714929919999999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28.803568782190546</v>
      </c>
      <c r="BB54">
        <f t="shared" si="0"/>
        <v>660.27703053565517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9.3510619614054864</v>
      </c>
      <c r="L55">
        <v>429.97652738433942</v>
      </c>
      <c r="M55">
        <v>27.7826266833485</v>
      </c>
      <c r="N55">
        <v>35.794879795060424</v>
      </c>
      <c r="O55">
        <v>0</v>
      </c>
      <c r="P55">
        <v>41.858960440569064</v>
      </c>
      <c r="Q55">
        <v>2.004054402003757</v>
      </c>
      <c r="R55">
        <v>12.8011683</v>
      </c>
      <c r="S55">
        <v>7.9931788617886186</v>
      </c>
      <c r="T55">
        <v>0</v>
      </c>
      <c r="U55">
        <v>21.40457923382877</v>
      </c>
      <c r="V55">
        <v>5.8114055176211457</v>
      </c>
      <c r="W55">
        <v>14.23169442770407</v>
      </c>
      <c r="X55">
        <v>30.17095829353709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2.7468575999999993</v>
      </c>
      <c r="AG55">
        <v>13.47192448</v>
      </c>
      <c r="AH55">
        <v>0</v>
      </c>
      <c r="AI55">
        <v>0</v>
      </c>
      <c r="AJ55">
        <v>0</v>
      </c>
      <c r="AK55">
        <v>7.8821100000000008</v>
      </c>
      <c r="AL55">
        <v>0</v>
      </c>
      <c r="AM55">
        <v>0</v>
      </c>
      <c r="AN55">
        <v>0.69416773199999993</v>
      </c>
      <c r="AO55">
        <v>0</v>
      </c>
      <c r="AP55">
        <v>0.98252699999999993</v>
      </c>
      <c r="AQ55">
        <v>0</v>
      </c>
      <c r="AR55">
        <v>1.3548288000000002</v>
      </c>
      <c r="AS55">
        <v>2.4762441599999994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27.955411520815954</v>
      </c>
      <c r="BB55">
        <f t="shared" si="0"/>
        <v>640.83434355239012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9.3510619614054864</v>
      </c>
      <c r="L56">
        <v>384.99941822239049</v>
      </c>
      <c r="M56">
        <v>27.7826266833485</v>
      </c>
      <c r="N56">
        <v>35.794879795060424</v>
      </c>
      <c r="O56">
        <v>0</v>
      </c>
      <c r="P56">
        <v>41.858960440569064</v>
      </c>
      <c r="Q56">
        <v>2.004054402003757</v>
      </c>
      <c r="R56">
        <v>12.8011683</v>
      </c>
      <c r="S56">
        <v>7.9931788617886186</v>
      </c>
      <c r="T56">
        <v>0</v>
      </c>
      <c r="U56">
        <v>21.40457923382877</v>
      </c>
      <c r="V56">
        <v>5.8114055176211457</v>
      </c>
      <c r="W56">
        <v>14.23169442770407</v>
      </c>
      <c r="X56">
        <v>30.17095829353709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2.7468575999999993</v>
      </c>
      <c r="AG56">
        <v>13.47192448</v>
      </c>
      <c r="AH56">
        <v>0</v>
      </c>
      <c r="AI56">
        <v>0</v>
      </c>
      <c r="AJ56">
        <v>0</v>
      </c>
      <c r="AK56">
        <v>7.8821100000000008</v>
      </c>
      <c r="AL56">
        <v>0</v>
      </c>
      <c r="AM56">
        <v>0</v>
      </c>
      <c r="AN56">
        <v>0.69416773199999993</v>
      </c>
      <c r="AO56">
        <v>0</v>
      </c>
      <c r="AP56">
        <v>0.98252699999999993</v>
      </c>
      <c r="AQ56">
        <v>0</v>
      </c>
      <c r="AR56">
        <v>1.3548288000000002</v>
      </c>
      <c r="AS56">
        <v>1.6508294399999999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26.040865936646497</v>
      </c>
      <c r="BB56">
        <f t="shared" si="0"/>
        <v>596.94636525461078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9.3510619614054864</v>
      </c>
      <c r="L57">
        <v>368.91840372495534</v>
      </c>
      <c r="M57">
        <v>27.7826266833485</v>
      </c>
      <c r="N57">
        <v>35.794879795060424</v>
      </c>
      <c r="O57">
        <v>0</v>
      </c>
      <c r="P57">
        <v>41.858960440569064</v>
      </c>
      <c r="Q57">
        <v>2.004054402003757</v>
      </c>
      <c r="R57">
        <v>12.8011683</v>
      </c>
      <c r="S57">
        <v>7.9931788617886186</v>
      </c>
      <c r="T57">
        <v>0</v>
      </c>
      <c r="U57">
        <v>21.40457923382877</v>
      </c>
      <c r="V57">
        <v>5.8114055176211457</v>
      </c>
      <c r="W57">
        <v>14.23169442770407</v>
      </c>
      <c r="X57">
        <v>30.17095829353709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2.7468575999999993</v>
      </c>
      <c r="AG57">
        <v>13.47192448</v>
      </c>
      <c r="AH57">
        <v>0</v>
      </c>
      <c r="AI57">
        <v>0</v>
      </c>
      <c r="AJ57">
        <v>0</v>
      </c>
      <c r="AK57">
        <v>7.8821100000000008</v>
      </c>
      <c r="AL57">
        <v>0</v>
      </c>
      <c r="AM57">
        <v>0</v>
      </c>
      <c r="AN57">
        <v>0.69416773199999993</v>
      </c>
      <c r="AO57">
        <v>0</v>
      </c>
      <c r="AP57">
        <v>2.3580647999999997</v>
      </c>
      <c r="AQ57">
        <v>0</v>
      </c>
      <c r="AR57">
        <v>1.0161216</v>
      </c>
      <c r="AS57">
        <v>1.6508294399999999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25.412019325853734</v>
      </c>
      <c r="BB57">
        <f t="shared" si="0"/>
        <v>582.5310279679685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9.3510619614054864</v>
      </c>
      <c r="L58">
        <v>412.00873298608877</v>
      </c>
      <c r="M58">
        <v>27.7826266833485</v>
      </c>
      <c r="N58">
        <v>35.794879795060424</v>
      </c>
      <c r="O58">
        <v>0</v>
      </c>
      <c r="P58">
        <v>41.858960440569064</v>
      </c>
      <c r="Q58">
        <v>2.004054402003757</v>
      </c>
      <c r="R58">
        <v>12.8011683</v>
      </c>
      <c r="S58">
        <v>7.9931788617886186</v>
      </c>
      <c r="T58">
        <v>1.0436145952109463E-2</v>
      </c>
      <c r="U58">
        <v>21.40457923382877</v>
      </c>
      <c r="V58">
        <v>5.8114055176211457</v>
      </c>
      <c r="W58">
        <v>14.23169442770407</v>
      </c>
      <c r="X58">
        <v>30.17095829353709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2.7468575999999993</v>
      </c>
      <c r="AG58">
        <v>13.47192448</v>
      </c>
      <c r="AH58">
        <v>0</v>
      </c>
      <c r="AI58">
        <v>0</v>
      </c>
      <c r="AJ58">
        <v>0</v>
      </c>
      <c r="AK58">
        <v>7.8821100000000008</v>
      </c>
      <c r="AL58">
        <v>0</v>
      </c>
      <c r="AM58">
        <v>0</v>
      </c>
      <c r="AN58">
        <v>0.69416773199999993</v>
      </c>
      <c r="AO58">
        <v>0</v>
      </c>
      <c r="AP58">
        <v>2.3580647999999997</v>
      </c>
      <c r="AQ58">
        <v>0</v>
      </c>
      <c r="AR58">
        <v>1.0161216</v>
      </c>
      <c r="AS58">
        <v>1.6508294399999999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27.213631234921181</v>
      </c>
      <c r="BB58">
        <f t="shared" si="0"/>
        <v>623.83018146598647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9.3510619614054864</v>
      </c>
      <c r="L59">
        <v>412.00873298608877</v>
      </c>
      <c r="M59">
        <v>27.7826266833485</v>
      </c>
      <c r="N59">
        <v>35.794879795060424</v>
      </c>
      <c r="O59">
        <v>0</v>
      </c>
      <c r="P59">
        <v>41.858960440569064</v>
      </c>
      <c r="Q59">
        <v>2.004054402003757</v>
      </c>
      <c r="R59">
        <v>12.8011683</v>
      </c>
      <c r="S59">
        <v>7.9931788617886186</v>
      </c>
      <c r="T59">
        <v>0</v>
      </c>
      <c r="U59">
        <v>21.40457923382877</v>
      </c>
      <c r="V59">
        <v>5.8114055176211457</v>
      </c>
      <c r="W59">
        <v>14.23169442770407</v>
      </c>
      <c r="X59">
        <v>30.17095829353709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2.7468575999999993</v>
      </c>
      <c r="AG59">
        <v>13.47192448</v>
      </c>
      <c r="AH59">
        <v>0</v>
      </c>
      <c r="AI59">
        <v>0</v>
      </c>
      <c r="AJ59">
        <v>0</v>
      </c>
      <c r="AK59">
        <v>7.8821100000000008</v>
      </c>
      <c r="AL59">
        <v>0</v>
      </c>
      <c r="AM59">
        <v>0</v>
      </c>
      <c r="AN59">
        <v>0.69416773199999993</v>
      </c>
      <c r="AO59">
        <v>0</v>
      </c>
      <c r="AP59">
        <v>2.3580647999999997</v>
      </c>
      <c r="AQ59">
        <v>0</v>
      </c>
      <c r="AR59">
        <v>1.0161216</v>
      </c>
      <c r="AS59">
        <v>2.4762441599999994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27.247697510169072</v>
      </c>
      <c r="BB59">
        <f t="shared" si="0"/>
        <v>624.61109376478646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9.3510619614054864</v>
      </c>
      <c r="L60">
        <v>412.00873298608877</v>
      </c>
      <c r="M60">
        <v>27.7826266833485</v>
      </c>
      <c r="N60">
        <v>35.794879795060424</v>
      </c>
      <c r="O60">
        <v>0</v>
      </c>
      <c r="P60">
        <v>41.858960440569064</v>
      </c>
      <c r="Q60">
        <v>2.004054402003757</v>
      </c>
      <c r="R60">
        <v>12.8011683</v>
      </c>
      <c r="S60">
        <v>7.9931788617886186</v>
      </c>
      <c r="T60">
        <v>0</v>
      </c>
      <c r="U60">
        <v>21.40457923382877</v>
      </c>
      <c r="V60">
        <v>5.8114055176211457</v>
      </c>
      <c r="W60">
        <v>14.23169442770407</v>
      </c>
      <c r="X60">
        <v>30.17095829353709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2.7468575999999993</v>
      </c>
      <c r="AG60">
        <v>13.47192448</v>
      </c>
      <c r="AH60">
        <v>0</v>
      </c>
      <c r="AI60">
        <v>0</v>
      </c>
      <c r="AJ60">
        <v>0</v>
      </c>
      <c r="AK60">
        <v>7.8821100000000008</v>
      </c>
      <c r="AL60">
        <v>0</v>
      </c>
      <c r="AM60">
        <v>0</v>
      </c>
      <c r="AN60">
        <v>0.69416773199999993</v>
      </c>
      <c r="AO60">
        <v>0</v>
      </c>
      <c r="AP60">
        <v>0.98252699999999993</v>
      </c>
      <c r="AQ60">
        <v>0</v>
      </c>
      <c r="AR60">
        <v>1.0161216</v>
      </c>
      <c r="AS60">
        <v>2.4762441599999994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27.190199815369073</v>
      </c>
      <c r="BB60">
        <f t="shared" si="0"/>
        <v>623.29305365958646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9.3510619614054864</v>
      </c>
      <c r="L61">
        <v>412.00873298608877</v>
      </c>
      <c r="M61">
        <v>27.7826266833485</v>
      </c>
      <c r="N61">
        <v>35.794879795060424</v>
      </c>
      <c r="O61">
        <v>0</v>
      </c>
      <c r="P61">
        <v>41.858960440569064</v>
      </c>
      <c r="Q61">
        <v>2.004054402003757</v>
      </c>
      <c r="R61">
        <v>12.8011683</v>
      </c>
      <c r="S61">
        <v>7.9931788617886186</v>
      </c>
      <c r="T61">
        <v>0</v>
      </c>
      <c r="U61">
        <v>21.40457923382877</v>
      </c>
      <c r="V61">
        <v>5.5818209604357794</v>
      </c>
      <c r="W61">
        <v>14.23169442770407</v>
      </c>
      <c r="X61">
        <v>30.17095829353709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2.7468575999999993</v>
      </c>
      <c r="AG61">
        <v>13.47192448</v>
      </c>
      <c r="AH61">
        <v>0</v>
      </c>
      <c r="AI61">
        <v>0</v>
      </c>
      <c r="AJ61">
        <v>0</v>
      </c>
      <c r="AK61">
        <v>7.8821100000000008</v>
      </c>
      <c r="AL61">
        <v>0</v>
      </c>
      <c r="AM61">
        <v>0</v>
      </c>
      <c r="AN61">
        <v>0.69416773199999993</v>
      </c>
      <c r="AO61">
        <v>0</v>
      </c>
      <c r="AP61">
        <v>0.98252699999999993</v>
      </c>
      <c r="AQ61">
        <v>0</v>
      </c>
      <c r="AR61">
        <v>1.0161216</v>
      </c>
      <c r="AS61">
        <v>2.4762441599999994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27.180603224004852</v>
      </c>
      <c r="BB61">
        <f t="shared" si="0"/>
        <v>623.07306569376544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9.3510619614054864</v>
      </c>
      <c r="L62">
        <v>412.00873298608877</v>
      </c>
      <c r="M62">
        <v>27.7826266833485</v>
      </c>
      <c r="N62">
        <v>35.794879795060424</v>
      </c>
      <c r="O62">
        <v>0</v>
      </c>
      <c r="P62">
        <v>41.858960440569064</v>
      </c>
      <c r="Q62">
        <v>2.004054402003757</v>
      </c>
      <c r="R62">
        <v>12.8011683</v>
      </c>
      <c r="S62">
        <v>7.9931788617886186</v>
      </c>
      <c r="T62">
        <v>0</v>
      </c>
      <c r="U62">
        <v>21.40457923382877</v>
      </c>
      <c r="V62">
        <v>5.5818209604357794</v>
      </c>
      <c r="W62">
        <v>14.23169442770407</v>
      </c>
      <c r="X62">
        <v>30.17095829353709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2.7468575999999993</v>
      </c>
      <c r="AG62">
        <v>13.47192448</v>
      </c>
      <c r="AH62">
        <v>0</v>
      </c>
      <c r="AI62">
        <v>0</v>
      </c>
      <c r="AJ62">
        <v>0</v>
      </c>
      <c r="AK62">
        <v>7.8821100000000008</v>
      </c>
      <c r="AL62">
        <v>0</v>
      </c>
      <c r="AM62">
        <v>0</v>
      </c>
      <c r="AN62">
        <v>0.69416773199999993</v>
      </c>
      <c r="AO62">
        <v>0</v>
      </c>
      <c r="AP62">
        <v>0.98252699999999993</v>
      </c>
      <c r="AQ62">
        <v>0</v>
      </c>
      <c r="AR62">
        <v>1.0161216</v>
      </c>
      <c r="AS62">
        <v>2.4762441599999994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27.180603224004852</v>
      </c>
      <c r="BB62">
        <f t="shared" si="0"/>
        <v>623.07306569376544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9.3510619614054864</v>
      </c>
      <c r="L63">
        <v>412.00873298608877</v>
      </c>
      <c r="M63">
        <v>27.7826266833485</v>
      </c>
      <c r="N63">
        <v>35.794879795060424</v>
      </c>
      <c r="O63">
        <v>0</v>
      </c>
      <c r="P63">
        <v>41.858960440569064</v>
      </c>
      <c r="Q63">
        <v>2.004054402003757</v>
      </c>
      <c r="R63">
        <v>12.8011683</v>
      </c>
      <c r="S63">
        <v>7.9931788617886186</v>
      </c>
      <c r="T63">
        <v>0</v>
      </c>
      <c r="U63">
        <v>21.40457923382877</v>
      </c>
      <c r="V63">
        <v>5.5818209604357794</v>
      </c>
      <c r="W63">
        <v>14.23169442770407</v>
      </c>
      <c r="X63">
        <v>30.17095829353709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2.7468575999999993</v>
      </c>
      <c r="AG63">
        <v>13.47192448</v>
      </c>
      <c r="AH63">
        <v>0</v>
      </c>
      <c r="AI63">
        <v>0</v>
      </c>
      <c r="AJ63">
        <v>0</v>
      </c>
      <c r="AK63">
        <v>7.8821100000000008</v>
      </c>
      <c r="AL63">
        <v>0</v>
      </c>
      <c r="AM63">
        <v>0</v>
      </c>
      <c r="AN63">
        <v>0.69416773199999993</v>
      </c>
      <c r="AO63">
        <v>0</v>
      </c>
      <c r="AP63">
        <v>0.98252699999999993</v>
      </c>
      <c r="AQ63">
        <v>0</v>
      </c>
      <c r="AR63">
        <v>1.0161216</v>
      </c>
      <c r="AS63">
        <v>2.4762441599999994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27.180603224004852</v>
      </c>
      <c r="BB63">
        <f t="shared" si="0"/>
        <v>623.07306569376544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9.3510619614054864</v>
      </c>
      <c r="L64">
        <v>450.00858770429863</v>
      </c>
      <c r="M64">
        <v>27.7826266833485</v>
      </c>
      <c r="N64">
        <v>35.794879795060424</v>
      </c>
      <c r="O64">
        <v>0</v>
      </c>
      <c r="P64">
        <v>41.858960440569064</v>
      </c>
      <c r="Q64">
        <v>2.004054402003757</v>
      </c>
      <c r="R64">
        <v>12.8011683</v>
      </c>
      <c r="S64">
        <v>7.9931788617886186</v>
      </c>
      <c r="T64">
        <v>0</v>
      </c>
      <c r="U64">
        <v>21.40457923382877</v>
      </c>
      <c r="V64">
        <v>5.5818209604357794</v>
      </c>
      <c r="W64">
        <v>14.23169442770407</v>
      </c>
      <c r="X64">
        <v>30.17095829353709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2.7468575999999993</v>
      </c>
      <c r="AG64">
        <v>13.47192448</v>
      </c>
      <c r="AH64">
        <v>0</v>
      </c>
      <c r="AI64">
        <v>0</v>
      </c>
      <c r="AJ64">
        <v>0</v>
      </c>
      <c r="AK64">
        <v>7.8821100000000008</v>
      </c>
      <c r="AL64">
        <v>0</v>
      </c>
      <c r="AM64">
        <v>0</v>
      </c>
      <c r="AN64">
        <v>0.69416773199999993</v>
      </c>
      <c r="AO64">
        <v>0</v>
      </c>
      <c r="AP64">
        <v>0.98252699999999993</v>
      </c>
      <c r="AQ64">
        <v>0</v>
      </c>
      <c r="AR64">
        <v>1.0161216</v>
      </c>
      <c r="AS64">
        <v>2.4762441599999994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28.768997151225999</v>
      </c>
      <c r="BB64">
        <f t="shared" si="0"/>
        <v>659.48452648475393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9.3510619614054864</v>
      </c>
      <c r="L65">
        <v>450.00858770429863</v>
      </c>
      <c r="M65">
        <v>27.7826266833485</v>
      </c>
      <c r="N65">
        <v>35.794879795060424</v>
      </c>
      <c r="O65">
        <v>0</v>
      </c>
      <c r="P65">
        <v>41.858960440569064</v>
      </c>
      <c r="Q65">
        <v>2.004054402003757</v>
      </c>
      <c r="R65">
        <v>12.8011683</v>
      </c>
      <c r="S65">
        <v>7.9931788617886186</v>
      </c>
      <c r="T65">
        <v>0</v>
      </c>
      <c r="U65">
        <v>21.40457923382877</v>
      </c>
      <c r="V65">
        <v>5.5818209604357794</v>
      </c>
      <c r="W65">
        <v>14.23169442770407</v>
      </c>
      <c r="X65">
        <v>30.17095829353709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2.7468575999999993</v>
      </c>
      <c r="AG65">
        <v>13.47192448</v>
      </c>
      <c r="AH65">
        <v>0</v>
      </c>
      <c r="AI65">
        <v>0</v>
      </c>
      <c r="AJ65">
        <v>0</v>
      </c>
      <c r="AK65">
        <v>7.8821100000000008</v>
      </c>
      <c r="AL65">
        <v>0</v>
      </c>
      <c r="AM65">
        <v>0</v>
      </c>
      <c r="AN65">
        <v>0.69416773199999993</v>
      </c>
      <c r="AO65">
        <v>0</v>
      </c>
      <c r="AP65">
        <v>0.98252699999999993</v>
      </c>
      <c r="AQ65">
        <v>0</v>
      </c>
      <c r="AR65">
        <v>1.0161216</v>
      </c>
      <c r="AS65">
        <v>2.4762441599999994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28.768997151225999</v>
      </c>
      <c r="BB65">
        <f t="shared" si="0"/>
        <v>659.48452648475393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9.3510619614054864</v>
      </c>
      <c r="L66">
        <v>510.00780548806642</v>
      </c>
      <c r="M66">
        <v>27.7826266833485</v>
      </c>
      <c r="N66">
        <v>35.794879795060424</v>
      </c>
      <c r="O66">
        <v>0</v>
      </c>
      <c r="P66">
        <v>41.858960440569064</v>
      </c>
      <c r="Q66">
        <v>2.0035969620253162</v>
      </c>
      <c r="R66">
        <v>12.8011683</v>
      </c>
      <c r="S66">
        <v>7.9946124197002142</v>
      </c>
      <c r="T66">
        <v>0</v>
      </c>
      <c r="U66">
        <v>21.40457923382877</v>
      </c>
      <c r="V66">
        <v>5.5818209604357794</v>
      </c>
      <c r="W66">
        <v>14.23169442770407</v>
      </c>
      <c r="X66">
        <v>30.17095829353709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2.7468575999999993</v>
      </c>
      <c r="AG66">
        <v>13.47192448</v>
      </c>
      <c r="AH66">
        <v>0</v>
      </c>
      <c r="AI66">
        <v>0</v>
      </c>
      <c r="AJ66">
        <v>0</v>
      </c>
      <c r="AK66">
        <v>7.8821100000000008</v>
      </c>
      <c r="AL66">
        <v>0</v>
      </c>
      <c r="AM66">
        <v>0</v>
      </c>
      <c r="AN66">
        <v>0.69416773199999993</v>
      </c>
      <c r="AO66">
        <v>0</v>
      </c>
      <c r="AP66">
        <v>0.98252699999999993</v>
      </c>
      <c r="AQ66">
        <v>4.8482148</v>
      </c>
      <c r="AR66">
        <v>1.0161216</v>
      </c>
      <c r="AS66">
        <v>2.4762441599999994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31.479660753147851</v>
      </c>
      <c r="BB66">
        <f t="shared" si="0"/>
        <v>721.62227158453322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9.3510619614054864</v>
      </c>
      <c r="L67">
        <v>450.00522076218118</v>
      </c>
      <c r="M67">
        <v>27.7826266833485</v>
      </c>
      <c r="N67">
        <v>35.794879795060424</v>
      </c>
      <c r="O67">
        <v>0</v>
      </c>
      <c r="P67">
        <v>41.858960440569064</v>
      </c>
      <c r="Q67">
        <v>1.983341940298508</v>
      </c>
      <c r="R67">
        <v>12.8011683</v>
      </c>
      <c r="S67">
        <v>7.988087585375653</v>
      </c>
      <c r="T67">
        <v>0</v>
      </c>
      <c r="U67">
        <v>21.40457923382877</v>
      </c>
      <c r="V67">
        <v>5.5631749263521293</v>
      </c>
      <c r="W67">
        <v>14.23169442770407</v>
      </c>
      <c r="X67">
        <v>30.17095829353709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2.7468575999999993</v>
      </c>
      <c r="AG67">
        <v>13.47192448</v>
      </c>
      <c r="AH67">
        <v>0</v>
      </c>
      <c r="AI67">
        <v>0</v>
      </c>
      <c r="AJ67">
        <v>0</v>
      </c>
      <c r="AK67">
        <v>7.8821100000000008</v>
      </c>
      <c r="AL67">
        <v>0</v>
      </c>
      <c r="AM67">
        <v>0</v>
      </c>
      <c r="AN67">
        <v>0.69416773199999993</v>
      </c>
      <c r="AO67">
        <v>0</v>
      </c>
      <c r="AP67">
        <v>0.98252699999999993</v>
      </c>
      <c r="AQ67">
        <v>9.6964295999999983</v>
      </c>
      <c r="AR67">
        <v>1.0161216</v>
      </c>
      <c r="AS67">
        <v>2.4762441599999994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29.172309113224085</v>
      </c>
      <c r="BB67">
        <f t="shared" si="0"/>
        <v>668.72982740843668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9.3510619614054864</v>
      </c>
      <c r="L68">
        <v>550.0053599398849</v>
      </c>
      <c r="M68">
        <v>27.7826266833485</v>
      </c>
      <c r="N68">
        <v>35.794879795060424</v>
      </c>
      <c r="O68">
        <v>0</v>
      </c>
      <c r="P68">
        <v>41.858960440569064</v>
      </c>
      <c r="Q68">
        <v>2.0039943738433066</v>
      </c>
      <c r="R68">
        <v>12.8011683</v>
      </c>
      <c r="S68">
        <v>7.988087585375653</v>
      </c>
      <c r="T68">
        <v>0</v>
      </c>
      <c r="U68">
        <v>21.40457923382877</v>
      </c>
      <c r="V68">
        <v>5.5631749263521293</v>
      </c>
      <c r="W68">
        <v>14.23169442770407</v>
      </c>
      <c r="X68">
        <v>30.17095829353709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5.0999577599999997</v>
      </c>
      <c r="AF68">
        <v>2.7468575999999993</v>
      </c>
      <c r="AG68">
        <v>13.47192448</v>
      </c>
      <c r="AH68">
        <v>0</v>
      </c>
      <c r="AI68">
        <v>0</v>
      </c>
      <c r="AJ68">
        <v>0</v>
      </c>
      <c r="AK68">
        <v>7.8821100000000008</v>
      </c>
      <c r="AL68">
        <v>0</v>
      </c>
      <c r="AM68">
        <v>0</v>
      </c>
      <c r="AN68">
        <v>0.69416773199999993</v>
      </c>
      <c r="AO68">
        <v>0</v>
      </c>
      <c r="AP68">
        <v>0.98252699999999993</v>
      </c>
      <c r="AQ68">
        <v>14.544644399999997</v>
      </c>
      <c r="AR68">
        <v>1.0161216</v>
      </c>
      <c r="AS68">
        <v>2.4762441599999994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33.7690118857088</v>
      </c>
      <c r="BB68">
        <f t="shared" ref="BB68:BB99" si="1">SUM(B68:AZ68)-BA68</f>
        <v>774.1020888072004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9.3510619614054864</v>
      </c>
      <c r="L69">
        <v>550.0053599398849</v>
      </c>
      <c r="M69">
        <v>27.7826266833485</v>
      </c>
      <c r="N69">
        <v>35.794879795060424</v>
      </c>
      <c r="O69">
        <v>0</v>
      </c>
      <c r="P69">
        <v>41.858960440569064</v>
      </c>
      <c r="Q69">
        <v>2.0039943738433066</v>
      </c>
      <c r="R69">
        <v>12.8011683</v>
      </c>
      <c r="S69">
        <v>7.988087585375653</v>
      </c>
      <c r="T69">
        <v>0</v>
      </c>
      <c r="U69">
        <v>21.40457923382877</v>
      </c>
      <c r="V69">
        <v>5.5631749263521293</v>
      </c>
      <c r="W69">
        <v>14.23169442770407</v>
      </c>
      <c r="X69">
        <v>30.17095829353709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5.0999577599999997</v>
      </c>
      <c r="AF69">
        <v>5.4937151999999987</v>
      </c>
      <c r="AG69">
        <v>13.47192448</v>
      </c>
      <c r="AH69">
        <v>1.0862774500000001</v>
      </c>
      <c r="AI69">
        <v>0</v>
      </c>
      <c r="AJ69">
        <v>0</v>
      </c>
      <c r="AK69">
        <v>7.8821100000000008</v>
      </c>
      <c r="AL69">
        <v>0</v>
      </c>
      <c r="AM69">
        <v>0</v>
      </c>
      <c r="AN69">
        <v>0.69416773199999993</v>
      </c>
      <c r="AO69">
        <v>0</v>
      </c>
      <c r="AP69">
        <v>0.98252699999999993</v>
      </c>
      <c r="AQ69">
        <v>18.843263999999998</v>
      </c>
      <c r="AR69">
        <v>0.67741440000000008</v>
      </c>
      <c r="AS69">
        <v>2.4762441599999994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34.094760958208802</v>
      </c>
      <c r="BB69">
        <f t="shared" si="1"/>
        <v>781.5693871847003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9.3510619614054864</v>
      </c>
      <c r="L70">
        <v>550.0053599398849</v>
      </c>
      <c r="M70">
        <v>27.7826266833485</v>
      </c>
      <c r="N70">
        <v>35.794879795060424</v>
      </c>
      <c r="O70">
        <v>0</v>
      </c>
      <c r="P70">
        <v>41.858960440569064</v>
      </c>
      <c r="Q70">
        <v>2.0039943738433066</v>
      </c>
      <c r="R70">
        <v>12.8011683</v>
      </c>
      <c r="S70">
        <v>7.988087585375653</v>
      </c>
      <c r="T70">
        <v>0</v>
      </c>
      <c r="U70">
        <v>21.40457923382877</v>
      </c>
      <c r="V70">
        <v>5.5631749263521293</v>
      </c>
      <c r="W70">
        <v>14.23169442770407</v>
      </c>
      <c r="X70">
        <v>30.17095829353709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0.41009999999999996</v>
      </c>
      <c r="AE70">
        <v>5.0999577599999997</v>
      </c>
      <c r="AF70">
        <v>5.4937151999999987</v>
      </c>
      <c r="AG70">
        <v>13.47192448</v>
      </c>
      <c r="AH70">
        <v>5.8717700000000006</v>
      </c>
      <c r="AI70">
        <v>0</v>
      </c>
      <c r="AJ70">
        <v>0</v>
      </c>
      <c r="AK70">
        <v>7.8821100000000008</v>
      </c>
      <c r="AL70">
        <v>0</v>
      </c>
      <c r="AM70">
        <v>0</v>
      </c>
      <c r="AN70">
        <v>0.69416773199999993</v>
      </c>
      <c r="AO70">
        <v>0</v>
      </c>
      <c r="AP70">
        <v>0.98252699999999993</v>
      </c>
      <c r="AQ70">
        <v>19.392859199999997</v>
      </c>
      <c r="AR70">
        <v>0.67741440000000008</v>
      </c>
      <c r="AS70">
        <v>2.4762441599999994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34.334909753108796</v>
      </c>
      <c r="BB70">
        <f t="shared" si="1"/>
        <v>787.07442613980027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9.3510619614054864</v>
      </c>
      <c r="L71">
        <v>550.0053599398849</v>
      </c>
      <c r="M71">
        <v>27.7826266833485</v>
      </c>
      <c r="N71">
        <v>35.794879795060424</v>
      </c>
      <c r="O71">
        <v>0</v>
      </c>
      <c r="P71">
        <v>41.858960440569064</v>
      </c>
      <c r="Q71">
        <v>2.0039943738433066</v>
      </c>
      <c r="R71">
        <v>12.8011683</v>
      </c>
      <c r="S71">
        <v>7.988087585375653</v>
      </c>
      <c r="T71">
        <v>0</v>
      </c>
      <c r="U71">
        <v>21.40457923382877</v>
      </c>
      <c r="V71">
        <v>5.5631749263521293</v>
      </c>
      <c r="W71">
        <v>14.23169442770407</v>
      </c>
      <c r="X71">
        <v>30.17095829353709</v>
      </c>
      <c r="Y71">
        <v>0</v>
      </c>
      <c r="Z71">
        <v>0</v>
      </c>
      <c r="AA71">
        <v>1.2118600000000002</v>
      </c>
      <c r="AB71">
        <v>0</v>
      </c>
      <c r="AC71">
        <v>0</v>
      </c>
      <c r="AD71">
        <v>2.8296899999999998</v>
      </c>
      <c r="AE71">
        <v>10.199915519999999</v>
      </c>
      <c r="AF71">
        <v>5.4937151999999987</v>
      </c>
      <c r="AG71">
        <v>13.47192448</v>
      </c>
      <c r="AH71">
        <v>11.743540000000001</v>
      </c>
      <c r="AI71">
        <v>0</v>
      </c>
      <c r="AJ71">
        <v>0</v>
      </c>
      <c r="AK71">
        <v>7.8821100000000008</v>
      </c>
      <c r="AL71">
        <v>0</v>
      </c>
      <c r="AM71">
        <v>0.82712419999999998</v>
      </c>
      <c r="AN71">
        <v>0.69416773199999993</v>
      </c>
      <c r="AO71">
        <v>0</v>
      </c>
      <c r="AP71">
        <v>2.3580647999999997</v>
      </c>
      <c r="AQ71">
        <v>19.392859199999997</v>
      </c>
      <c r="AR71">
        <v>0.67741440000000008</v>
      </c>
      <c r="AS71">
        <v>1.6508294399999999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35.002891318708805</v>
      </c>
      <c r="BB71">
        <f t="shared" si="1"/>
        <v>802.38686961420035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9.3510619614054864</v>
      </c>
      <c r="L72">
        <v>550.0053599398849</v>
      </c>
      <c r="M72">
        <v>27.7826266833485</v>
      </c>
      <c r="N72">
        <v>35.794879795060424</v>
      </c>
      <c r="O72">
        <v>0</v>
      </c>
      <c r="P72">
        <v>41.858960440569064</v>
      </c>
      <c r="Q72">
        <v>2.0039943738433066</v>
      </c>
      <c r="R72">
        <v>12.8011683</v>
      </c>
      <c r="S72">
        <v>7.988087585375653</v>
      </c>
      <c r="T72">
        <v>0</v>
      </c>
      <c r="U72">
        <v>21.40457923382877</v>
      </c>
      <c r="V72">
        <v>5.5631749263521293</v>
      </c>
      <c r="W72">
        <v>14.23169442770407</v>
      </c>
      <c r="X72">
        <v>30.17095829353709</v>
      </c>
      <c r="Y72">
        <v>0</v>
      </c>
      <c r="Z72">
        <v>0.33748000000000006</v>
      </c>
      <c r="AA72">
        <v>2.4237200000000003</v>
      </c>
      <c r="AB72">
        <v>3.7288620000000008</v>
      </c>
      <c r="AC72">
        <v>3.006226512</v>
      </c>
      <c r="AD72">
        <v>5.6593799999999996</v>
      </c>
      <c r="AE72">
        <v>10.199915519999999</v>
      </c>
      <c r="AF72">
        <v>5.4937151999999987</v>
      </c>
      <c r="AG72">
        <v>13.47192448</v>
      </c>
      <c r="AH72">
        <v>20.551195000000003</v>
      </c>
      <c r="AI72">
        <v>0</v>
      </c>
      <c r="AJ72">
        <v>0</v>
      </c>
      <c r="AK72">
        <v>7.8821100000000008</v>
      </c>
      <c r="AL72">
        <v>0</v>
      </c>
      <c r="AM72">
        <v>1.2406862999999999</v>
      </c>
      <c r="AN72">
        <v>0.69416773199999993</v>
      </c>
      <c r="AO72">
        <v>0</v>
      </c>
      <c r="AP72">
        <v>2.3580647999999997</v>
      </c>
      <c r="AQ72">
        <v>19.392859199999997</v>
      </c>
      <c r="AR72">
        <v>0.67741440000000008</v>
      </c>
      <c r="AS72">
        <v>1.6508294399999999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35.852908667008805</v>
      </c>
      <c r="BB72">
        <f t="shared" si="1"/>
        <v>821.87218787790039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9.3510619614054864</v>
      </c>
      <c r="L73">
        <v>550.0053599398849</v>
      </c>
      <c r="M73">
        <v>27.7826266833485</v>
      </c>
      <c r="N73">
        <v>35.794879795060424</v>
      </c>
      <c r="O73">
        <v>0</v>
      </c>
      <c r="P73">
        <v>41.858960440569064</v>
      </c>
      <c r="Q73">
        <v>2.0039943738433066</v>
      </c>
      <c r="R73">
        <v>12.8011683</v>
      </c>
      <c r="S73">
        <v>7.988087585375653</v>
      </c>
      <c r="T73">
        <v>0</v>
      </c>
      <c r="U73">
        <v>21.40457923382877</v>
      </c>
      <c r="V73">
        <v>5.5631749263521293</v>
      </c>
      <c r="W73">
        <v>14.23169442770407</v>
      </c>
      <c r="X73">
        <v>30.17095829353709</v>
      </c>
      <c r="Y73">
        <v>0</v>
      </c>
      <c r="Z73">
        <v>2.1936200000000001</v>
      </c>
      <c r="AA73">
        <v>4.2899843999999998</v>
      </c>
      <c r="AB73">
        <v>5.3861340000000011</v>
      </c>
      <c r="AC73">
        <v>6.012453024</v>
      </c>
      <c r="AD73">
        <v>8.4890699999999999</v>
      </c>
      <c r="AE73">
        <v>15.339716700000004</v>
      </c>
      <c r="AF73">
        <v>5.4937151999999987</v>
      </c>
      <c r="AG73">
        <v>13.47192448</v>
      </c>
      <c r="AH73">
        <v>33.762677500000002</v>
      </c>
      <c r="AI73">
        <v>1.1863085999999998</v>
      </c>
      <c r="AJ73">
        <v>0</v>
      </c>
      <c r="AK73">
        <v>7.8821100000000008</v>
      </c>
      <c r="AL73">
        <v>0</v>
      </c>
      <c r="AM73">
        <v>2.8949347000000003</v>
      </c>
      <c r="AN73">
        <v>0.69416773199999993</v>
      </c>
      <c r="AO73">
        <v>0</v>
      </c>
      <c r="AP73">
        <v>2.3580647999999997</v>
      </c>
      <c r="AQ73">
        <v>19.392859199999997</v>
      </c>
      <c r="AR73">
        <v>0.67741440000000008</v>
      </c>
      <c r="AS73">
        <v>1.6508294399999999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37.207539115608824</v>
      </c>
      <c r="BB73">
        <f t="shared" si="1"/>
        <v>852.92499102130023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9.3510619614054864</v>
      </c>
      <c r="L74">
        <v>550.0053599398849</v>
      </c>
      <c r="M74">
        <v>27.7826266833485</v>
      </c>
      <c r="N74">
        <v>35.794879795060424</v>
      </c>
      <c r="O74">
        <v>0</v>
      </c>
      <c r="P74">
        <v>41.858960440569064</v>
      </c>
      <c r="Q74">
        <v>2.0039943738433066</v>
      </c>
      <c r="R74">
        <v>12.8011683</v>
      </c>
      <c r="S74">
        <v>7.988087585375653</v>
      </c>
      <c r="T74">
        <v>0</v>
      </c>
      <c r="U74">
        <v>21.40457923382877</v>
      </c>
      <c r="V74">
        <v>5.5631749263521293</v>
      </c>
      <c r="W74">
        <v>14.23169442770407</v>
      </c>
      <c r="X74">
        <v>30.17095829353709</v>
      </c>
      <c r="Y74">
        <v>0</v>
      </c>
      <c r="Z74">
        <v>4.0160119999999999</v>
      </c>
      <c r="AA74">
        <v>4.3103436480000008</v>
      </c>
      <c r="AB74">
        <v>12.280385520000005</v>
      </c>
      <c r="AC74">
        <v>9.0277772668000011</v>
      </c>
      <c r="AD74">
        <v>11.318760000000001</v>
      </c>
      <c r="AE74">
        <v>15.352466594399999</v>
      </c>
      <c r="AF74">
        <v>9.247753920000001</v>
      </c>
      <c r="AG74">
        <v>13.47192448</v>
      </c>
      <c r="AH74">
        <v>43.509815700000004</v>
      </c>
      <c r="AI74">
        <v>5.1406706</v>
      </c>
      <c r="AJ74">
        <v>0</v>
      </c>
      <c r="AK74">
        <v>7.8821100000000008</v>
      </c>
      <c r="AL74">
        <v>0</v>
      </c>
      <c r="AM74">
        <v>4.9131177479999995</v>
      </c>
      <c r="AN74">
        <v>0.69416773199999993</v>
      </c>
      <c r="AO74">
        <v>0</v>
      </c>
      <c r="AP74">
        <v>1.1004302400000001</v>
      </c>
      <c r="AQ74">
        <v>19.392859199999997</v>
      </c>
      <c r="AR74">
        <v>1.0161216</v>
      </c>
      <c r="AS74">
        <v>1.6508294399999999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38.593191203808814</v>
      </c>
      <c r="BB74">
        <f t="shared" si="1"/>
        <v>884.68890044630029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9.3510619614054864</v>
      </c>
      <c r="L75">
        <v>550.0053599398849</v>
      </c>
      <c r="M75">
        <v>27.7826266833485</v>
      </c>
      <c r="N75">
        <v>35.794879795060424</v>
      </c>
      <c r="O75">
        <v>0</v>
      </c>
      <c r="P75">
        <v>41.858960440569064</v>
      </c>
      <c r="Q75">
        <v>1.2941706565176019</v>
      </c>
      <c r="R75">
        <v>12.8011683</v>
      </c>
      <c r="S75">
        <v>7.988087585375653</v>
      </c>
      <c r="T75">
        <v>0</v>
      </c>
      <c r="U75">
        <v>21.40457923382877</v>
      </c>
      <c r="V75">
        <v>5.5631749263521293</v>
      </c>
      <c r="W75">
        <v>14.23169442770407</v>
      </c>
      <c r="X75">
        <v>30.17095829353709</v>
      </c>
      <c r="Y75">
        <v>0</v>
      </c>
      <c r="Z75">
        <v>4.0160119999999999</v>
      </c>
      <c r="AA75">
        <v>4.3103436480000008</v>
      </c>
      <c r="AB75">
        <v>12.280385520000005</v>
      </c>
      <c r="AC75">
        <v>9.0277772668000011</v>
      </c>
      <c r="AD75">
        <v>11.318760000000001</v>
      </c>
      <c r="AE75">
        <v>15.352466594399999</v>
      </c>
      <c r="AF75">
        <v>9.247753920000001</v>
      </c>
      <c r="AG75">
        <v>13.47192448</v>
      </c>
      <c r="AH75">
        <v>43.509815700000004</v>
      </c>
      <c r="AI75">
        <v>5.1406706</v>
      </c>
      <c r="AJ75">
        <v>0</v>
      </c>
      <c r="AK75">
        <v>7.8821100000000008</v>
      </c>
      <c r="AL75">
        <v>0</v>
      </c>
      <c r="AM75">
        <v>4.9131177479999995</v>
      </c>
      <c r="AN75">
        <v>0.69416773199999993</v>
      </c>
      <c r="AO75">
        <v>0</v>
      </c>
      <c r="AP75">
        <v>1.1004302400000001</v>
      </c>
      <c r="AQ75">
        <v>19.392859199999997</v>
      </c>
      <c r="AR75">
        <v>1.3548288000000002</v>
      </c>
      <c r="AS75">
        <v>1.6508294399999999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38.577678472048653</v>
      </c>
      <c r="BB75">
        <f t="shared" si="1"/>
        <v>884.33329666073473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9.3510619614054864</v>
      </c>
      <c r="L76">
        <v>550.0053599398849</v>
      </c>
      <c r="M76">
        <v>27.7826266833485</v>
      </c>
      <c r="N76">
        <v>35.794879795060424</v>
      </c>
      <c r="O76">
        <v>0</v>
      </c>
      <c r="P76">
        <v>41.858960440569064</v>
      </c>
      <c r="Q76">
        <v>1.5650687697160883</v>
      </c>
      <c r="R76">
        <v>12.8011683</v>
      </c>
      <c r="S76">
        <v>7.988087585375653</v>
      </c>
      <c r="T76">
        <v>0</v>
      </c>
      <c r="U76">
        <v>21.40457923382877</v>
      </c>
      <c r="V76">
        <v>5.5631749263521293</v>
      </c>
      <c r="W76">
        <v>14.23169442770407</v>
      </c>
      <c r="X76">
        <v>30.17095829353709</v>
      </c>
      <c r="Y76">
        <v>0</v>
      </c>
      <c r="Z76">
        <v>4.0160119999999999</v>
      </c>
      <c r="AA76">
        <v>4.3103436480000008</v>
      </c>
      <c r="AB76">
        <v>12.280385520000005</v>
      </c>
      <c r="AC76">
        <v>9.0277772668000011</v>
      </c>
      <c r="AD76">
        <v>11.318760000000001</v>
      </c>
      <c r="AE76">
        <v>15.352466594399999</v>
      </c>
      <c r="AF76">
        <v>9.247753920000001</v>
      </c>
      <c r="AG76">
        <v>13.47192448</v>
      </c>
      <c r="AH76">
        <v>43.509815700000004</v>
      </c>
      <c r="AI76">
        <v>5.1406706</v>
      </c>
      <c r="AJ76">
        <v>0</v>
      </c>
      <c r="AK76">
        <v>7.8821100000000008</v>
      </c>
      <c r="AL76">
        <v>0</v>
      </c>
      <c r="AM76">
        <v>4.9131177479999995</v>
      </c>
      <c r="AN76">
        <v>0.69416773199999993</v>
      </c>
      <c r="AO76">
        <v>0</v>
      </c>
      <c r="AP76">
        <v>1.1004302400000001</v>
      </c>
      <c r="AQ76">
        <v>19.392859199999997</v>
      </c>
      <c r="AR76">
        <v>1.3548288000000002</v>
      </c>
      <c r="AS76">
        <v>2.4762441599999994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38.623504439758364</v>
      </c>
      <c r="BB76">
        <f t="shared" si="1"/>
        <v>885.3837835262234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9.3510619614054864</v>
      </c>
      <c r="L77">
        <v>550.0053599398849</v>
      </c>
      <c r="M77">
        <v>27.7826266833485</v>
      </c>
      <c r="N77">
        <v>35.794879795060424</v>
      </c>
      <c r="O77">
        <v>0</v>
      </c>
      <c r="P77">
        <v>41.858960440569064</v>
      </c>
      <c r="Q77">
        <v>1.5852098955572878</v>
      </c>
      <c r="R77">
        <v>12.8011683</v>
      </c>
      <c r="S77">
        <v>7.988087585375653</v>
      </c>
      <c r="T77">
        <v>0</v>
      </c>
      <c r="U77">
        <v>21.40457923382877</v>
      </c>
      <c r="V77">
        <v>5.5631749263521293</v>
      </c>
      <c r="W77">
        <v>14.23169442770407</v>
      </c>
      <c r="X77">
        <v>30.17095829353709</v>
      </c>
      <c r="Y77">
        <v>0</v>
      </c>
      <c r="Z77">
        <v>4.0160119999999999</v>
      </c>
      <c r="AA77">
        <v>4.3103436480000008</v>
      </c>
      <c r="AB77">
        <v>12.280385520000005</v>
      </c>
      <c r="AC77">
        <v>9.0277772668000011</v>
      </c>
      <c r="AD77">
        <v>11.318760000000001</v>
      </c>
      <c r="AE77">
        <v>15.352466594399999</v>
      </c>
      <c r="AF77">
        <v>9.247753920000001</v>
      </c>
      <c r="AG77">
        <v>13.47192448</v>
      </c>
      <c r="AH77">
        <v>43.509815700000004</v>
      </c>
      <c r="AI77">
        <v>5.1406706</v>
      </c>
      <c r="AJ77">
        <v>0</v>
      </c>
      <c r="AK77">
        <v>7.8821100000000008</v>
      </c>
      <c r="AL77">
        <v>0</v>
      </c>
      <c r="AM77">
        <v>4.9131177479999995</v>
      </c>
      <c r="AN77">
        <v>0.69416773199999993</v>
      </c>
      <c r="AO77">
        <v>0</v>
      </c>
      <c r="AP77">
        <v>1.1004302400000001</v>
      </c>
      <c r="AQ77">
        <v>19.392859199999997</v>
      </c>
      <c r="AR77">
        <v>1.3548288000000002</v>
      </c>
      <c r="AS77">
        <v>1.6508294399999999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38.589843956120909</v>
      </c>
      <c r="BB77">
        <f t="shared" si="1"/>
        <v>884.61217041570217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9.3510619614054864</v>
      </c>
      <c r="L78">
        <v>550.0053599398849</v>
      </c>
      <c r="M78">
        <v>27.7826266833485</v>
      </c>
      <c r="N78">
        <v>35.794879795060424</v>
      </c>
      <c r="O78">
        <v>0</v>
      </c>
      <c r="P78">
        <v>41.858960440569064</v>
      </c>
      <c r="Q78">
        <v>1.5852098955572878</v>
      </c>
      <c r="R78">
        <v>12.8011683</v>
      </c>
      <c r="S78">
        <v>7.988087585375653</v>
      </c>
      <c r="T78">
        <v>0</v>
      </c>
      <c r="U78">
        <v>21.40457923382877</v>
      </c>
      <c r="V78">
        <v>5.5631749263521293</v>
      </c>
      <c r="W78">
        <v>14.23169442770407</v>
      </c>
      <c r="X78">
        <v>30.17095829353709</v>
      </c>
      <c r="Y78">
        <v>0</v>
      </c>
      <c r="Z78">
        <v>4.0160119999999999</v>
      </c>
      <c r="AA78">
        <v>4.3103436480000008</v>
      </c>
      <c r="AB78">
        <v>12.280385520000005</v>
      </c>
      <c r="AC78">
        <v>9.0277772668000011</v>
      </c>
      <c r="AD78">
        <v>11.318760000000001</v>
      </c>
      <c r="AE78">
        <v>15.352466594399999</v>
      </c>
      <c r="AF78">
        <v>9.247753920000001</v>
      </c>
      <c r="AG78">
        <v>13.47192448</v>
      </c>
      <c r="AH78">
        <v>41.102390000000007</v>
      </c>
      <c r="AI78">
        <v>5.1406706</v>
      </c>
      <c r="AJ78">
        <v>0</v>
      </c>
      <c r="AK78">
        <v>7.8821100000000008</v>
      </c>
      <c r="AL78">
        <v>0</v>
      </c>
      <c r="AM78">
        <v>4.9131177479999995</v>
      </c>
      <c r="AN78">
        <v>0.69416773199999993</v>
      </c>
      <c r="AO78">
        <v>0</v>
      </c>
      <c r="AP78">
        <v>1.1004302400000001</v>
      </c>
      <c r="AQ78">
        <v>19.392859199999997</v>
      </c>
      <c r="AR78">
        <v>1.3548288000000002</v>
      </c>
      <c r="AS78">
        <v>1.6508294399999999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38.489213417620896</v>
      </c>
      <c r="BB78">
        <f t="shared" si="1"/>
        <v>882.3053752542022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9.3510619614054864</v>
      </c>
      <c r="L79">
        <v>550.0053599398849</v>
      </c>
      <c r="M79">
        <v>27.7826266833485</v>
      </c>
      <c r="N79">
        <v>35.794879795060424</v>
      </c>
      <c r="O79">
        <v>0</v>
      </c>
      <c r="P79">
        <v>41.858960440569064</v>
      </c>
      <c r="Q79">
        <v>1.5861892628304821</v>
      </c>
      <c r="R79">
        <v>12.8011683</v>
      </c>
      <c r="S79">
        <v>7.988087585375653</v>
      </c>
      <c r="T79">
        <v>0</v>
      </c>
      <c r="U79">
        <v>21.40457923382877</v>
      </c>
      <c r="V79">
        <v>5.5825439041881815</v>
      </c>
      <c r="W79">
        <v>14.23169442770407</v>
      </c>
      <c r="X79">
        <v>30.17095829353709</v>
      </c>
      <c r="Y79">
        <v>0</v>
      </c>
      <c r="Z79">
        <v>4.0160119999999999</v>
      </c>
      <c r="AA79">
        <v>4.3103436480000008</v>
      </c>
      <c r="AB79">
        <v>12.280385520000005</v>
      </c>
      <c r="AC79">
        <v>9.0277772668000011</v>
      </c>
      <c r="AD79">
        <v>11.318760000000001</v>
      </c>
      <c r="AE79">
        <v>15.352466594399999</v>
      </c>
      <c r="AF79">
        <v>9.247753920000001</v>
      </c>
      <c r="AG79">
        <v>13.47192448</v>
      </c>
      <c r="AH79">
        <v>36.258179749999996</v>
      </c>
      <c r="AI79">
        <v>5.1406706</v>
      </c>
      <c r="AJ79">
        <v>0</v>
      </c>
      <c r="AK79">
        <v>7.8821100000000008</v>
      </c>
      <c r="AL79">
        <v>0</v>
      </c>
      <c r="AM79">
        <v>3.2754118320000001</v>
      </c>
      <c r="AN79">
        <v>0.69416773199999993</v>
      </c>
      <c r="AO79">
        <v>0</v>
      </c>
      <c r="AP79">
        <v>1.1004302400000001</v>
      </c>
      <c r="AQ79">
        <v>19.392859199999997</v>
      </c>
      <c r="AR79">
        <v>3.3870719999999999</v>
      </c>
      <c r="AS79">
        <v>1.6508294399999999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38.304067466533368</v>
      </c>
      <c r="BB79">
        <f t="shared" si="1"/>
        <v>878.06119658439911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9.3510619614054864</v>
      </c>
      <c r="L80">
        <v>550.0053599398849</v>
      </c>
      <c r="M80">
        <v>27.7826266833485</v>
      </c>
      <c r="N80">
        <v>35.794879795060424</v>
      </c>
      <c r="O80">
        <v>0</v>
      </c>
      <c r="P80">
        <v>41.858960440569064</v>
      </c>
      <c r="Q80">
        <v>2.0039943738433066</v>
      </c>
      <c r="R80">
        <v>12.8011683</v>
      </c>
      <c r="S80">
        <v>7.988087585375653</v>
      </c>
      <c r="T80">
        <v>0</v>
      </c>
      <c r="U80">
        <v>21.40457923382877</v>
      </c>
      <c r="V80">
        <v>5.5825439041881815</v>
      </c>
      <c r="W80">
        <v>14.23169442770407</v>
      </c>
      <c r="X80">
        <v>30.17095829353709</v>
      </c>
      <c r="Y80">
        <v>0</v>
      </c>
      <c r="Z80">
        <v>4.0160119999999999</v>
      </c>
      <c r="AA80">
        <v>4.2899843999999998</v>
      </c>
      <c r="AB80">
        <v>5.3861340000000011</v>
      </c>
      <c r="AC80">
        <v>6.0183863658000005</v>
      </c>
      <c r="AD80">
        <v>8.4890699999999999</v>
      </c>
      <c r="AE80">
        <v>15.352466594399999</v>
      </c>
      <c r="AF80">
        <v>8.3016140800000002</v>
      </c>
      <c r="AG80">
        <v>13.47192448</v>
      </c>
      <c r="AH80">
        <v>21.754907850000002</v>
      </c>
      <c r="AI80">
        <v>0.98859049999999993</v>
      </c>
      <c r="AJ80">
        <v>0</v>
      </c>
      <c r="AK80">
        <v>7.8821100000000008</v>
      </c>
      <c r="AL80">
        <v>0</v>
      </c>
      <c r="AM80">
        <v>3.2754118320000001</v>
      </c>
      <c r="AN80">
        <v>0.69416773199999993</v>
      </c>
      <c r="AO80">
        <v>0</v>
      </c>
      <c r="AP80">
        <v>1.1004302400000001</v>
      </c>
      <c r="AQ80">
        <v>19.392859199999997</v>
      </c>
      <c r="AR80">
        <v>9.4838016000000014</v>
      </c>
      <c r="AS80">
        <v>1.6508294399999999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37.223928014352168</v>
      </c>
      <c r="BB80">
        <f t="shared" si="1"/>
        <v>853.30068723859301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9.3510619614054864</v>
      </c>
      <c r="L81">
        <v>550.0053599398849</v>
      </c>
      <c r="M81">
        <v>27.7826266833485</v>
      </c>
      <c r="N81">
        <v>35.794879795060424</v>
      </c>
      <c r="O81">
        <v>0</v>
      </c>
      <c r="P81">
        <v>41.858960440569064</v>
      </c>
      <c r="Q81">
        <v>2.0039943738433066</v>
      </c>
      <c r="R81">
        <v>12.8011683</v>
      </c>
      <c r="S81">
        <v>7.988087585375653</v>
      </c>
      <c r="T81">
        <v>0</v>
      </c>
      <c r="U81">
        <v>21.40457923382877</v>
      </c>
      <c r="V81">
        <v>5.5825439041881815</v>
      </c>
      <c r="W81">
        <v>14.23169442770407</v>
      </c>
      <c r="X81">
        <v>30.17095829353709</v>
      </c>
      <c r="Y81">
        <v>0</v>
      </c>
      <c r="Z81">
        <v>2.1936200000000001</v>
      </c>
      <c r="AA81">
        <v>4.2899843999999998</v>
      </c>
      <c r="AB81">
        <v>1.035795</v>
      </c>
      <c r="AC81">
        <v>0</v>
      </c>
      <c r="AD81">
        <v>5.6593799999999996</v>
      </c>
      <c r="AE81">
        <v>15.352466594399999</v>
      </c>
      <c r="AF81">
        <v>8.2405727999999989</v>
      </c>
      <c r="AG81">
        <v>13.47192448</v>
      </c>
      <c r="AH81">
        <v>6.4589470000000002</v>
      </c>
      <c r="AI81">
        <v>0</v>
      </c>
      <c r="AJ81">
        <v>0</v>
      </c>
      <c r="AK81">
        <v>7.8821100000000008</v>
      </c>
      <c r="AL81">
        <v>0</v>
      </c>
      <c r="AM81">
        <v>1.637705916</v>
      </c>
      <c r="AN81">
        <v>0.69416773199999993</v>
      </c>
      <c r="AO81">
        <v>0</v>
      </c>
      <c r="AP81">
        <v>1.1004302400000001</v>
      </c>
      <c r="AQ81">
        <v>19.392859199999997</v>
      </c>
      <c r="AR81">
        <v>9.4838016000000014</v>
      </c>
      <c r="AS81">
        <v>1.6508294399999999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35.84435669325218</v>
      </c>
      <c r="BB81">
        <f t="shared" si="1"/>
        <v>821.67615264789299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9.3510619614054864</v>
      </c>
      <c r="L82">
        <v>550.0053599398849</v>
      </c>
      <c r="M82">
        <v>27.7826266833485</v>
      </c>
      <c r="N82">
        <v>35.794879795060424</v>
      </c>
      <c r="O82">
        <v>0</v>
      </c>
      <c r="P82">
        <v>41.858960440569064</v>
      </c>
      <c r="Q82">
        <v>2.0039943738433066</v>
      </c>
      <c r="R82">
        <v>12.8011683</v>
      </c>
      <c r="S82">
        <v>7.988087585375653</v>
      </c>
      <c r="T82">
        <v>0</v>
      </c>
      <c r="U82">
        <v>21.40457923382877</v>
      </c>
      <c r="V82">
        <v>5.5825439041881815</v>
      </c>
      <c r="W82">
        <v>14.23169442770407</v>
      </c>
      <c r="X82">
        <v>30.17095829353709</v>
      </c>
      <c r="Y82">
        <v>0</v>
      </c>
      <c r="Z82">
        <v>2.0107058400000004</v>
      </c>
      <c r="AA82">
        <v>3.6355799999999996</v>
      </c>
      <c r="AB82">
        <v>0</v>
      </c>
      <c r="AC82">
        <v>0</v>
      </c>
      <c r="AD82">
        <v>2.8296899999999998</v>
      </c>
      <c r="AE82">
        <v>15.352466594399999</v>
      </c>
      <c r="AF82">
        <v>8.2405727999999989</v>
      </c>
      <c r="AG82">
        <v>13.47192448</v>
      </c>
      <c r="AH82">
        <v>0</v>
      </c>
      <c r="AI82">
        <v>0</v>
      </c>
      <c r="AJ82">
        <v>0</v>
      </c>
      <c r="AK82">
        <v>7.8821100000000008</v>
      </c>
      <c r="AL82">
        <v>0</v>
      </c>
      <c r="AM82">
        <v>0.28949347000000003</v>
      </c>
      <c r="AN82">
        <v>0.69416773199999993</v>
      </c>
      <c r="AO82">
        <v>0</v>
      </c>
      <c r="AP82">
        <v>1.1004302400000001</v>
      </c>
      <c r="AQ82">
        <v>19.392859199999997</v>
      </c>
      <c r="AR82">
        <v>1.3548288000000002</v>
      </c>
      <c r="AS82">
        <v>1.6508294399999999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34.98164956065218</v>
      </c>
      <c r="BB82">
        <f t="shared" si="1"/>
        <v>801.89992397449305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9.3510619614054864</v>
      </c>
      <c r="L83">
        <v>550.0053599398849</v>
      </c>
      <c r="M83">
        <v>27.7826266833485</v>
      </c>
      <c r="N83">
        <v>35.794879795060424</v>
      </c>
      <c r="O83">
        <v>0</v>
      </c>
      <c r="P83">
        <v>41.858960440569064</v>
      </c>
      <c r="Q83">
        <v>2.0039943738433066</v>
      </c>
      <c r="R83">
        <v>12.8011683</v>
      </c>
      <c r="S83">
        <v>7.988087585375653</v>
      </c>
      <c r="T83">
        <v>0</v>
      </c>
      <c r="U83">
        <v>21.40457923382877</v>
      </c>
      <c r="V83">
        <v>5.5985617263880938</v>
      </c>
      <c r="W83">
        <v>14.23169442770407</v>
      </c>
      <c r="X83">
        <v>30.17095829353709</v>
      </c>
      <c r="Y83">
        <v>0</v>
      </c>
      <c r="Z83">
        <v>2.0107058400000004</v>
      </c>
      <c r="AA83">
        <v>3.6355799999999996</v>
      </c>
      <c r="AB83">
        <v>0</v>
      </c>
      <c r="AC83">
        <v>0</v>
      </c>
      <c r="AD83">
        <v>0.82019999999999982</v>
      </c>
      <c r="AE83">
        <v>9.5624207999999999</v>
      </c>
      <c r="AF83">
        <v>8.2405727999999989</v>
      </c>
      <c r="AG83">
        <v>13.47192448</v>
      </c>
      <c r="AH83">
        <v>0</v>
      </c>
      <c r="AI83">
        <v>0</v>
      </c>
      <c r="AJ83">
        <v>0</v>
      </c>
      <c r="AK83">
        <v>7.8821100000000008</v>
      </c>
      <c r="AL83">
        <v>0</v>
      </c>
      <c r="AM83">
        <v>0</v>
      </c>
      <c r="AN83">
        <v>0.69416773199999993</v>
      </c>
      <c r="AO83">
        <v>0</v>
      </c>
      <c r="AP83">
        <v>1.1004302400000001</v>
      </c>
      <c r="AQ83">
        <v>19.392859199999997</v>
      </c>
      <c r="AR83">
        <v>1.3548288000000002</v>
      </c>
      <c r="AS83">
        <v>1.6508294399999999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34.644197904619396</v>
      </c>
      <c r="BB83">
        <f t="shared" si="1"/>
        <v>794.16436418832575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9.3510619614054864</v>
      </c>
      <c r="L84">
        <v>352.02400156425676</v>
      </c>
      <c r="M84">
        <v>27.7826266833485</v>
      </c>
      <c r="N84">
        <v>35.794879795060424</v>
      </c>
      <c r="O84">
        <v>0</v>
      </c>
      <c r="P84">
        <v>41.858960440569064</v>
      </c>
      <c r="Q84">
        <v>2.0039943738433066</v>
      </c>
      <c r="R84">
        <v>12.8011683</v>
      </c>
      <c r="S84">
        <v>7.988087585375653</v>
      </c>
      <c r="T84">
        <v>0</v>
      </c>
      <c r="U84">
        <v>21.40457923382877</v>
      </c>
      <c r="V84">
        <v>5.5985617263880938</v>
      </c>
      <c r="W84">
        <v>14.23169442770407</v>
      </c>
      <c r="X84">
        <v>30.17095829353709</v>
      </c>
      <c r="Y84">
        <v>0</v>
      </c>
      <c r="Z84">
        <v>2.0107058400000004</v>
      </c>
      <c r="AA84">
        <v>0</v>
      </c>
      <c r="AB84">
        <v>0</v>
      </c>
      <c r="AC84">
        <v>0</v>
      </c>
      <c r="AD84">
        <v>0</v>
      </c>
      <c r="AE84">
        <v>4.7812104</v>
      </c>
      <c r="AF84">
        <v>8.2405727999999989</v>
      </c>
      <c r="AG84">
        <v>13.47192448</v>
      </c>
      <c r="AH84">
        <v>0</v>
      </c>
      <c r="AI84">
        <v>0</v>
      </c>
      <c r="AJ84">
        <v>0</v>
      </c>
      <c r="AK84">
        <v>7.8821100000000008</v>
      </c>
      <c r="AL84">
        <v>0</v>
      </c>
      <c r="AM84">
        <v>0</v>
      </c>
      <c r="AN84">
        <v>0.69416773199999993</v>
      </c>
      <c r="AO84">
        <v>0</v>
      </c>
      <c r="AP84">
        <v>1.1004302400000001</v>
      </c>
      <c r="AQ84">
        <v>14.544644399999997</v>
      </c>
      <c r="AR84">
        <v>1.3548288000000002</v>
      </c>
      <c r="AS84">
        <v>1.6508294399999999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25.779815605718003</v>
      </c>
      <c r="BB84">
        <f t="shared" si="1"/>
        <v>590.96218291159914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9.3510619614054864</v>
      </c>
      <c r="L85">
        <v>352.02400156425676</v>
      </c>
      <c r="M85">
        <v>27.7826266833485</v>
      </c>
      <c r="N85">
        <v>35.794879795060424</v>
      </c>
      <c r="O85">
        <v>0</v>
      </c>
      <c r="P85">
        <v>41.858960440569064</v>
      </c>
      <c r="Q85">
        <v>2.0039943738433066</v>
      </c>
      <c r="R85">
        <v>12.8011683</v>
      </c>
      <c r="S85">
        <v>7.988087585375653</v>
      </c>
      <c r="T85">
        <v>0</v>
      </c>
      <c r="U85">
        <v>21.40457923382877</v>
      </c>
      <c r="V85">
        <v>5.5985617263880938</v>
      </c>
      <c r="W85">
        <v>14.23169442770407</v>
      </c>
      <c r="X85">
        <v>30.17095829353709</v>
      </c>
      <c r="Y85">
        <v>0</v>
      </c>
      <c r="Z85">
        <v>2.0107058400000004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5.4937151999999987</v>
      </c>
      <c r="AG85">
        <v>13.47192448</v>
      </c>
      <c r="AH85">
        <v>0</v>
      </c>
      <c r="AI85">
        <v>0</v>
      </c>
      <c r="AJ85">
        <v>0</v>
      </c>
      <c r="AK85">
        <v>7.8821100000000008</v>
      </c>
      <c r="AL85">
        <v>0</v>
      </c>
      <c r="AM85">
        <v>0</v>
      </c>
      <c r="AN85">
        <v>0.69416773199999993</v>
      </c>
      <c r="AO85">
        <v>0</v>
      </c>
      <c r="AP85">
        <v>1.1004302400000001</v>
      </c>
      <c r="AQ85">
        <v>13.975420799999995</v>
      </c>
      <c r="AR85">
        <v>3.3870719999999999</v>
      </c>
      <c r="AS85">
        <v>1.6508294399999999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25.526296460318001</v>
      </c>
      <c r="BB85">
        <f t="shared" si="1"/>
        <v>585.15065365699911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9.3510619614054864</v>
      </c>
      <c r="L86">
        <v>352.02400156425676</v>
      </c>
      <c r="M86">
        <v>27.7826266833485</v>
      </c>
      <c r="N86">
        <v>35.794879795060424</v>
      </c>
      <c r="O86">
        <v>0</v>
      </c>
      <c r="P86">
        <v>41.858960440569064</v>
      </c>
      <c r="Q86">
        <v>2.0039943738433066</v>
      </c>
      <c r="R86">
        <v>12.8011683</v>
      </c>
      <c r="S86">
        <v>7.988087585375653</v>
      </c>
      <c r="T86">
        <v>0</v>
      </c>
      <c r="U86">
        <v>21.40457923382877</v>
      </c>
      <c r="V86">
        <v>5.5985617263880938</v>
      </c>
      <c r="W86">
        <v>14.23169442770407</v>
      </c>
      <c r="X86">
        <v>30.17095829353709</v>
      </c>
      <c r="Y86">
        <v>0</v>
      </c>
      <c r="Z86">
        <v>0.33748000000000006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5.4937151999999987</v>
      </c>
      <c r="AG86">
        <v>13.47192448</v>
      </c>
      <c r="AH86">
        <v>0</v>
      </c>
      <c r="AI86">
        <v>0</v>
      </c>
      <c r="AJ86">
        <v>0</v>
      </c>
      <c r="AK86">
        <v>7.8821100000000008</v>
      </c>
      <c r="AL86">
        <v>0</v>
      </c>
      <c r="AM86">
        <v>0</v>
      </c>
      <c r="AN86">
        <v>0.69416773199999993</v>
      </c>
      <c r="AO86">
        <v>0</v>
      </c>
      <c r="AP86">
        <v>1.1004302400000001</v>
      </c>
      <c r="AQ86">
        <v>9.6964295999999983</v>
      </c>
      <c r="AR86">
        <v>9.4838016000000014</v>
      </c>
      <c r="AS86">
        <v>1.6508294399999999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25.532336980518004</v>
      </c>
      <c r="BB86">
        <f t="shared" si="1"/>
        <v>585.28912569679915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9.3510619614054864</v>
      </c>
      <c r="L87">
        <v>329.75091595710813</v>
      </c>
      <c r="M87">
        <v>27.7826266833485</v>
      </c>
      <c r="N87">
        <v>35.794879795060424</v>
      </c>
      <c r="O87">
        <v>0</v>
      </c>
      <c r="P87">
        <v>41.858960440569064</v>
      </c>
      <c r="Q87">
        <v>2.0017348494983276</v>
      </c>
      <c r="R87">
        <v>12.8011683</v>
      </c>
      <c r="S87">
        <v>8.0373870909970968</v>
      </c>
      <c r="T87">
        <v>0</v>
      </c>
      <c r="U87">
        <v>21.40457923382877</v>
      </c>
      <c r="V87">
        <v>6.356884897280966</v>
      </c>
      <c r="W87">
        <v>14.23169442770407</v>
      </c>
      <c r="X87">
        <v>30.17095829353709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5.4937151999999987</v>
      </c>
      <c r="AG87">
        <v>13.47192448</v>
      </c>
      <c r="AH87">
        <v>0</v>
      </c>
      <c r="AI87">
        <v>0</v>
      </c>
      <c r="AJ87">
        <v>0</v>
      </c>
      <c r="AK87">
        <v>7.8821100000000008</v>
      </c>
      <c r="AL87">
        <v>0</v>
      </c>
      <c r="AM87">
        <v>0</v>
      </c>
      <c r="AN87">
        <v>0.69416773199999993</v>
      </c>
      <c r="AO87">
        <v>0</v>
      </c>
      <c r="AP87">
        <v>1.1004302400000001</v>
      </c>
      <c r="AQ87">
        <v>9.6964295999999983</v>
      </c>
      <c r="AR87">
        <v>9.4838016000000014</v>
      </c>
      <c r="AS87">
        <v>1.6508294399999999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24.620879441611095</v>
      </c>
      <c r="BB87">
        <f t="shared" si="1"/>
        <v>564.39538078072678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9.3510619614054864</v>
      </c>
      <c r="L88">
        <v>318.008437827759</v>
      </c>
      <c r="M88">
        <v>27.7826266833485</v>
      </c>
      <c r="N88">
        <v>35.794879795060424</v>
      </c>
      <c r="O88">
        <v>0</v>
      </c>
      <c r="P88">
        <v>41.858960440569064</v>
      </c>
      <c r="Q88">
        <v>2.0017348494983276</v>
      </c>
      <c r="R88">
        <v>12.8011683</v>
      </c>
      <c r="S88">
        <v>7.9853628835849966</v>
      </c>
      <c r="T88">
        <v>0</v>
      </c>
      <c r="U88">
        <v>21.40457923382877</v>
      </c>
      <c r="V88">
        <v>6.356884897280966</v>
      </c>
      <c r="W88">
        <v>14.23169442770407</v>
      </c>
      <c r="X88">
        <v>30.17095829353709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5.4937151999999987</v>
      </c>
      <c r="AG88">
        <v>13.47192448</v>
      </c>
      <c r="AH88">
        <v>0</v>
      </c>
      <c r="AI88">
        <v>0</v>
      </c>
      <c r="AJ88">
        <v>0</v>
      </c>
      <c r="AK88">
        <v>7.8821100000000008</v>
      </c>
      <c r="AL88">
        <v>0</v>
      </c>
      <c r="AM88">
        <v>0</v>
      </c>
      <c r="AN88">
        <v>0.69416773199999993</v>
      </c>
      <c r="AO88">
        <v>0</v>
      </c>
      <c r="AP88">
        <v>1.1004302400000001</v>
      </c>
      <c r="AQ88">
        <v>4.8482148</v>
      </c>
      <c r="AR88">
        <v>1.3548288000000002</v>
      </c>
      <c r="AS88">
        <v>1.6508294399999999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23.585422892364406</v>
      </c>
      <c r="BB88">
        <f t="shared" si="1"/>
        <v>540.65914739321238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9.7162815431467013</v>
      </c>
      <c r="L89">
        <v>318.008437827759</v>
      </c>
      <c r="M89">
        <v>27.7826266833485</v>
      </c>
      <c r="N89">
        <v>35.794879795060424</v>
      </c>
      <c r="O89">
        <v>0</v>
      </c>
      <c r="P89">
        <v>41.858960440569064</v>
      </c>
      <c r="Q89">
        <v>2.0017348494983276</v>
      </c>
      <c r="R89">
        <v>12.8011683</v>
      </c>
      <c r="S89">
        <v>7.9853628835849966</v>
      </c>
      <c r="T89">
        <v>0</v>
      </c>
      <c r="U89">
        <v>21.40457923382877</v>
      </c>
      <c r="V89">
        <v>6.356884897280966</v>
      </c>
      <c r="W89">
        <v>14.23169442770407</v>
      </c>
      <c r="X89">
        <v>30.17095829353709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5.4937151999999987</v>
      </c>
      <c r="AG89">
        <v>13.47192448</v>
      </c>
      <c r="AH89">
        <v>0</v>
      </c>
      <c r="AI89">
        <v>0</v>
      </c>
      <c r="AJ89">
        <v>0</v>
      </c>
      <c r="AK89">
        <v>7.8821100000000008</v>
      </c>
      <c r="AL89">
        <v>0</v>
      </c>
      <c r="AM89">
        <v>0</v>
      </c>
      <c r="AN89">
        <v>0.69416773199999993</v>
      </c>
      <c r="AO89">
        <v>0</v>
      </c>
      <c r="AP89">
        <v>1.1004302400000001</v>
      </c>
      <c r="AQ89">
        <v>4.8482148</v>
      </c>
      <c r="AR89">
        <v>1.0161216</v>
      </c>
      <c r="AS89">
        <v>1.6508294399999999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23.58653118091938</v>
      </c>
      <c r="BB89">
        <f t="shared" si="1"/>
        <v>540.68455148639862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9.3509312850812432</v>
      </c>
      <c r="L90">
        <v>318.008437827759</v>
      </c>
      <c r="M90">
        <v>27.7826266833485</v>
      </c>
      <c r="N90">
        <v>35.794879795060424</v>
      </c>
      <c r="O90">
        <v>0</v>
      </c>
      <c r="P90">
        <v>41.858960440569064</v>
      </c>
      <c r="Q90">
        <v>2.0017348494983276</v>
      </c>
      <c r="R90">
        <v>12.8011683</v>
      </c>
      <c r="S90">
        <v>7.9853628835849966</v>
      </c>
      <c r="T90">
        <v>0</v>
      </c>
      <c r="U90">
        <v>21.40457923382877</v>
      </c>
      <c r="V90">
        <v>6.356884897280966</v>
      </c>
      <c r="W90">
        <v>14.23169442770407</v>
      </c>
      <c r="X90">
        <v>30.17095829353709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5.4937151999999987</v>
      </c>
      <c r="AG90">
        <v>13.47192448</v>
      </c>
      <c r="AH90">
        <v>0</v>
      </c>
      <c r="AI90">
        <v>0</v>
      </c>
      <c r="AJ90">
        <v>0</v>
      </c>
      <c r="AK90">
        <v>7.8821100000000008</v>
      </c>
      <c r="AL90">
        <v>0</v>
      </c>
      <c r="AM90">
        <v>0</v>
      </c>
      <c r="AN90">
        <v>0.69416773199999993</v>
      </c>
      <c r="AO90">
        <v>0</v>
      </c>
      <c r="AP90">
        <v>1.1004302400000001</v>
      </c>
      <c r="AQ90">
        <v>4.8482148</v>
      </c>
      <c r="AR90">
        <v>1.0161216</v>
      </c>
      <c r="AS90">
        <v>1.6508294399999999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23.571259530497663</v>
      </c>
      <c r="BB90">
        <f t="shared" si="1"/>
        <v>540.33447287875492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9.3509312850812432</v>
      </c>
      <c r="L91">
        <v>318.008437827759</v>
      </c>
      <c r="M91">
        <v>27.7826266833485</v>
      </c>
      <c r="N91">
        <v>35.794879795060424</v>
      </c>
      <c r="O91">
        <v>0</v>
      </c>
      <c r="P91">
        <v>41.858960440569064</v>
      </c>
      <c r="Q91">
        <v>2.0017348494983276</v>
      </c>
      <c r="R91">
        <v>12.8011683</v>
      </c>
      <c r="S91">
        <v>7.9853628835849966</v>
      </c>
      <c r="T91">
        <v>0</v>
      </c>
      <c r="U91">
        <v>21.40457923382877</v>
      </c>
      <c r="V91">
        <v>6.3653211875843461</v>
      </c>
      <c r="W91">
        <v>14.23169442770407</v>
      </c>
      <c r="X91">
        <v>30.17095829353709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5.4937151999999987</v>
      </c>
      <c r="AG91">
        <v>13.47192448</v>
      </c>
      <c r="AH91">
        <v>0</v>
      </c>
      <c r="AI91">
        <v>0</v>
      </c>
      <c r="AJ91">
        <v>0</v>
      </c>
      <c r="AK91">
        <v>7.8821100000000008</v>
      </c>
      <c r="AL91">
        <v>0</v>
      </c>
      <c r="AM91">
        <v>0</v>
      </c>
      <c r="AN91">
        <v>0.69416773199999993</v>
      </c>
      <c r="AO91">
        <v>0</v>
      </c>
      <c r="AP91">
        <v>1.1004302400000001</v>
      </c>
      <c r="AQ91">
        <v>4.8482148</v>
      </c>
      <c r="AR91">
        <v>1.0161216</v>
      </c>
      <c r="AS91">
        <v>1.6508294399999999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23.571612040284798</v>
      </c>
      <c r="BB91">
        <f t="shared" si="1"/>
        <v>540.34255665927117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9.3509312850812432</v>
      </c>
      <c r="L92">
        <v>318.008437827759</v>
      </c>
      <c r="M92">
        <v>27.7826266833485</v>
      </c>
      <c r="N92">
        <v>35.794879795060424</v>
      </c>
      <c r="O92">
        <v>0</v>
      </c>
      <c r="P92">
        <v>41.858960440569064</v>
      </c>
      <c r="Q92">
        <v>2.0017348494983276</v>
      </c>
      <c r="R92">
        <v>12.805350519930677</v>
      </c>
      <c r="S92">
        <v>7.9853628835849966</v>
      </c>
      <c r="T92">
        <v>0</v>
      </c>
      <c r="U92">
        <v>21.40457923382877</v>
      </c>
      <c r="V92">
        <v>6.3653211875843461</v>
      </c>
      <c r="W92">
        <v>14.241152488806954</v>
      </c>
      <c r="X92">
        <v>30.169394557149921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5.4937151999999987</v>
      </c>
      <c r="AG92">
        <v>13.47192448</v>
      </c>
      <c r="AH92">
        <v>0</v>
      </c>
      <c r="AI92">
        <v>0</v>
      </c>
      <c r="AJ92">
        <v>0</v>
      </c>
      <c r="AK92">
        <v>7.8821100000000008</v>
      </c>
      <c r="AL92">
        <v>0</v>
      </c>
      <c r="AM92">
        <v>0</v>
      </c>
      <c r="AN92">
        <v>0.69416773199999993</v>
      </c>
      <c r="AO92">
        <v>0</v>
      </c>
      <c r="AP92">
        <v>1.1004302400000001</v>
      </c>
      <c r="AQ92">
        <v>4.8482148</v>
      </c>
      <c r="AR92">
        <v>1.0161216</v>
      </c>
      <c r="AS92">
        <v>1.6508294399999999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23.572116770290918</v>
      </c>
      <c r="BB92">
        <f t="shared" si="1"/>
        <v>540.35412847391149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318.00317022844513</v>
      </c>
      <c r="M93">
        <v>27.7826266833485</v>
      </c>
      <c r="N93">
        <v>35.794879795060424</v>
      </c>
      <c r="O93">
        <v>0</v>
      </c>
      <c r="P93">
        <v>41.858960440569064</v>
      </c>
      <c r="Q93">
        <v>2.0026917900403767</v>
      </c>
      <c r="R93">
        <v>0</v>
      </c>
      <c r="S93">
        <v>3.2385379040404043</v>
      </c>
      <c r="T93">
        <v>0</v>
      </c>
      <c r="U93">
        <v>21.40457923382877</v>
      </c>
      <c r="V93">
        <v>0</v>
      </c>
      <c r="W93">
        <v>14.241152488806954</v>
      </c>
      <c r="X93">
        <v>30.169394557149921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5.4937151999999987</v>
      </c>
      <c r="AG93">
        <v>13.47192448</v>
      </c>
      <c r="AH93">
        <v>0</v>
      </c>
      <c r="AI93">
        <v>0</v>
      </c>
      <c r="AJ93">
        <v>0</v>
      </c>
      <c r="AK93">
        <v>7.8821100000000008</v>
      </c>
      <c r="AL93">
        <v>0</v>
      </c>
      <c r="AM93">
        <v>0</v>
      </c>
      <c r="AN93">
        <v>0.69416773199999993</v>
      </c>
      <c r="AO93">
        <v>0</v>
      </c>
      <c r="AP93">
        <v>1.1004302400000001</v>
      </c>
      <c r="AQ93">
        <v>4.3182479999999988</v>
      </c>
      <c r="AR93">
        <v>1.0161216</v>
      </c>
      <c r="AS93">
        <v>1.5682879679999999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22.155713646016153</v>
      </c>
      <c r="BB93">
        <f t="shared" si="1"/>
        <v>507.88528469527364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318.00317022844513</v>
      </c>
      <c r="M94">
        <v>27.7826266833485</v>
      </c>
      <c r="N94">
        <v>35.794879795060424</v>
      </c>
      <c r="O94">
        <v>0</v>
      </c>
      <c r="P94">
        <v>41.858960440569064</v>
      </c>
      <c r="Q94">
        <v>2.0026917900403767</v>
      </c>
      <c r="R94">
        <v>0</v>
      </c>
      <c r="S94">
        <v>3.2385379040404043</v>
      </c>
      <c r="T94">
        <v>0</v>
      </c>
      <c r="U94">
        <v>21.40457923382877</v>
      </c>
      <c r="V94">
        <v>0</v>
      </c>
      <c r="W94">
        <v>14.241152488806954</v>
      </c>
      <c r="X94">
        <v>30.169394557149921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5.4937151999999987</v>
      </c>
      <c r="AG94">
        <v>13.47192448</v>
      </c>
      <c r="AH94">
        <v>0</v>
      </c>
      <c r="AI94">
        <v>0</v>
      </c>
      <c r="AJ94">
        <v>0</v>
      </c>
      <c r="AK94">
        <v>7.8821100000000008</v>
      </c>
      <c r="AL94">
        <v>0</v>
      </c>
      <c r="AM94">
        <v>0</v>
      </c>
      <c r="AN94">
        <v>0.69416773199999993</v>
      </c>
      <c r="AO94">
        <v>0</v>
      </c>
      <c r="AP94">
        <v>1.1004302400000001</v>
      </c>
      <c r="AQ94">
        <v>0</v>
      </c>
      <c r="AR94">
        <v>1.0161216</v>
      </c>
      <c r="AS94">
        <v>1.5682879679999999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21.975210879616153</v>
      </c>
      <c r="BB94">
        <f t="shared" si="1"/>
        <v>503.74753946167357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318.00317022844513</v>
      </c>
      <c r="M95">
        <v>27.7826266833485</v>
      </c>
      <c r="N95">
        <v>35.794879795060424</v>
      </c>
      <c r="O95">
        <v>0</v>
      </c>
      <c r="P95">
        <v>41.858960440569064</v>
      </c>
      <c r="Q95">
        <v>2.0026917900403767</v>
      </c>
      <c r="R95">
        <v>0</v>
      </c>
      <c r="S95">
        <v>3.4754796452922077</v>
      </c>
      <c r="T95">
        <v>0</v>
      </c>
      <c r="U95">
        <v>21.40457923382877</v>
      </c>
      <c r="V95">
        <v>0</v>
      </c>
      <c r="W95">
        <v>6.6075205976270999</v>
      </c>
      <c r="X95">
        <v>12.160436583942742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2.7468575999999993</v>
      </c>
      <c r="AG95">
        <v>13.47192448</v>
      </c>
      <c r="AH95">
        <v>0</v>
      </c>
      <c r="AI95">
        <v>0</v>
      </c>
      <c r="AJ95">
        <v>0</v>
      </c>
      <c r="AK95">
        <v>7.8821100000000008</v>
      </c>
      <c r="AL95">
        <v>0</v>
      </c>
      <c r="AM95">
        <v>0</v>
      </c>
      <c r="AN95">
        <v>0.69416773199999993</v>
      </c>
      <c r="AO95">
        <v>0</v>
      </c>
      <c r="AP95">
        <v>1.1004302400000001</v>
      </c>
      <c r="AQ95">
        <v>0</v>
      </c>
      <c r="AR95">
        <v>9.4838016000000014</v>
      </c>
      <c r="AS95">
        <v>1.5682879679999999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21.152385211715</v>
      </c>
      <c r="BB95">
        <f t="shared" si="1"/>
        <v>484.88553940643925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318.00317022844513</v>
      </c>
      <c r="M96">
        <v>27.7826266833485</v>
      </c>
      <c r="N96">
        <v>35.794879795060424</v>
      </c>
      <c r="O96">
        <v>0</v>
      </c>
      <c r="P96">
        <v>41.858960440569064</v>
      </c>
      <c r="Q96">
        <v>2.0026917900403767</v>
      </c>
      <c r="R96">
        <v>0</v>
      </c>
      <c r="S96">
        <v>3.4754796452922077</v>
      </c>
      <c r="T96">
        <v>0</v>
      </c>
      <c r="U96">
        <v>21.40457923382877</v>
      </c>
      <c r="V96">
        <v>0</v>
      </c>
      <c r="W96">
        <v>2.0040979031643156</v>
      </c>
      <c r="X96">
        <v>12.002449542730998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2.7468575999999993</v>
      </c>
      <c r="AG96">
        <v>13.47192448</v>
      </c>
      <c r="AH96">
        <v>0</v>
      </c>
      <c r="AI96">
        <v>0</v>
      </c>
      <c r="AJ96">
        <v>0</v>
      </c>
      <c r="AK96">
        <v>7.8821100000000008</v>
      </c>
      <c r="AL96">
        <v>0</v>
      </c>
      <c r="AM96">
        <v>0</v>
      </c>
      <c r="AN96">
        <v>0.69416773199999993</v>
      </c>
      <c r="AO96">
        <v>0</v>
      </c>
      <c r="AP96">
        <v>1.1004302400000001</v>
      </c>
      <c r="AQ96">
        <v>0</v>
      </c>
      <c r="AR96">
        <v>1.0161216</v>
      </c>
      <c r="AS96">
        <v>1.5682879679999999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20.59940929684144</v>
      </c>
      <c r="BB96">
        <f t="shared" si="1"/>
        <v>472.20942558563831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318.00317022844513</v>
      </c>
      <c r="M97">
        <v>27.7826266833485</v>
      </c>
      <c r="N97">
        <v>35.794879795060424</v>
      </c>
      <c r="O97">
        <v>0</v>
      </c>
      <c r="P97">
        <v>41.858960440569064</v>
      </c>
      <c r="Q97">
        <v>2.0026917900403767</v>
      </c>
      <c r="R97">
        <v>0</v>
      </c>
      <c r="S97">
        <v>3.8013588597986057</v>
      </c>
      <c r="T97">
        <v>0</v>
      </c>
      <c r="U97">
        <v>21.40457923382877</v>
      </c>
      <c r="V97">
        <v>0</v>
      </c>
      <c r="W97">
        <v>2.0040979031643156</v>
      </c>
      <c r="X97">
        <v>12.002449542730998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2.7468575999999993</v>
      </c>
      <c r="AG97">
        <v>13.47192448</v>
      </c>
      <c r="AH97">
        <v>0</v>
      </c>
      <c r="AI97">
        <v>0</v>
      </c>
      <c r="AJ97">
        <v>0</v>
      </c>
      <c r="AK97">
        <v>7.8821100000000008</v>
      </c>
      <c r="AL97">
        <v>0</v>
      </c>
      <c r="AM97">
        <v>0</v>
      </c>
      <c r="AN97">
        <v>0.69416773199999993</v>
      </c>
      <c r="AO97">
        <v>0</v>
      </c>
      <c r="AP97">
        <v>1.1004302400000001</v>
      </c>
      <c r="AQ97">
        <v>0</v>
      </c>
      <c r="AR97">
        <v>1.0161216</v>
      </c>
      <c r="AS97">
        <v>1.5682879679999999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20.613031117901574</v>
      </c>
      <c r="BB97">
        <f t="shared" si="1"/>
        <v>472.52168297908457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318.00317022844513</v>
      </c>
      <c r="M98">
        <v>27.7826266833485</v>
      </c>
      <c r="N98">
        <v>35.794879795060424</v>
      </c>
      <c r="O98">
        <v>0</v>
      </c>
      <c r="P98">
        <v>41.858960440569064</v>
      </c>
      <c r="Q98">
        <v>2.0026917900403767</v>
      </c>
      <c r="R98">
        <v>0</v>
      </c>
      <c r="S98">
        <v>3.8013588597986057</v>
      </c>
      <c r="T98">
        <v>0</v>
      </c>
      <c r="U98">
        <v>21.40457923382877</v>
      </c>
      <c r="V98">
        <v>0</v>
      </c>
      <c r="W98">
        <v>2.0040979031643156</v>
      </c>
      <c r="X98">
        <v>12.002449542730998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2.7468575999999993</v>
      </c>
      <c r="AG98">
        <v>13.47192448</v>
      </c>
      <c r="AH98">
        <v>0</v>
      </c>
      <c r="AI98">
        <v>0</v>
      </c>
      <c r="AJ98">
        <v>0</v>
      </c>
      <c r="AK98">
        <v>7.8821100000000008</v>
      </c>
      <c r="AL98">
        <v>0</v>
      </c>
      <c r="AM98">
        <v>0</v>
      </c>
      <c r="AN98">
        <v>0.69416773199999993</v>
      </c>
      <c r="AO98">
        <v>0</v>
      </c>
      <c r="AP98">
        <v>1.1004302400000001</v>
      </c>
      <c r="AQ98">
        <v>0</v>
      </c>
      <c r="AR98">
        <v>1.0161216</v>
      </c>
      <c r="AS98">
        <v>1.5682879679999999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20.613031117901574</v>
      </c>
      <c r="BB98">
        <f t="shared" si="1"/>
        <v>472.52168297908457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4.2618124999999995E-4</v>
      </c>
      <c r="E99">
        <f t="shared" si="2"/>
        <v>0</v>
      </c>
      <c r="F99">
        <f t="shared" si="2"/>
        <v>0</v>
      </c>
      <c r="G99">
        <f t="shared" si="2"/>
        <v>2.4151734550561794E-3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0.18391590259829127</v>
      </c>
      <c r="L99">
        <f t="shared" si="2"/>
        <v>10.500971307736082</v>
      </c>
      <c r="M99">
        <f t="shared" si="2"/>
        <v>0.66678304040036496</v>
      </c>
      <c r="N99">
        <f t="shared" si="2"/>
        <v>0.85907711508144957</v>
      </c>
      <c r="O99">
        <f t="shared" si="2"/>
        <v>0</v>
      </c>
      <c r="P99">
        <f t="shared" si="2"/>
        <v>1.0046150505736595</v>
      </c>
      <c r="Q99">
        <f t="shared" si="2"/>
        <v>5.7841239935812756E-2</v>
      </c>
      <c r="R99">
        <f t="shared" si="2"/>
        <v>0.24358404350570606</v>
      </c>
      <c r="S99">
        <f t="shared" si="2"/>
        <v>0.16232640098128223</v>
      </c>
      <c r="T99">
        <f t="shared" si="2"/>
        <v>8.454147831022746E-5</v>
      </c>
      <c r="U99">
        <f t="shared" si="2"/>
        <v>0.51370990161189145</v>
      </c>
      <c r="V99">
        <f t="shared" si="2"/>
        <v>0.13211908261907343</v>
      </c>
      <c r="W99">
        <f t="shared" si="2"/>
        <v>0.26265558428974772</v>
      </c>
      <c r="X99">
        <f t="shared" si="2"/>
        <v>0.60607694789439748</v>
      </c>
      <c r="Y99">
        <f t="shared" si="2"/>
        <v>0</v>
      </c>
      <c r="Z99">
        <f t="shared" si="2"/>
        <v>1.9604213200000005E-2</v>
      </c>
      <c r="AA99">
        <f t="shared" si="2"/>
        <v>3.2465487027999992E-2</v>
      </c>
      <c r="AB99">
        <f t="shared" si="2"/>
        <v>4.4532970230000024E-2</v>
      </c>
      <c r="AC99">
        <f t="shared" si="2"/>
        <v>3.5319304663950002E-2</v>
      </c>
      <c r="AD99">
        <f t="shared" si="2"/>
        <v>4.2619642499999992E-2</v>
      </c>
      <c r="AE99">
        <f t="shared" si="2"/>
        <v>9.6002720489999943E-2</v>
      </c>
      <c r="AF99">
        <f t="shared" si="2"/>
        <v>0.10975985159999993</v>
      </c>
      <c r="AG99">
        <f t="shared" si="2"/>
        <v>0.32332618752000031</v>
      </c>
      <c r="AH99">
        <f t="shared" si="2"/>
        <v>0.18496075499999998</v>
      </c>
      <c r="AI99">
        <f t="shared" si="2"/>
        <v>1.7250904224999999E-2</v>
      </c>
      <c r="AJ99">
        <f t="shared" si="2"/>
        <v>0</v>
      </c>
      <c r="AK99">
        <f t="shared" si="2"/>
        <v>0.18917064000000022</v>
      </c>
      <c r="AL99">
        <f t="shared" si="2"/>
        <v>0</v>
      </c>
      <c r="AM99">
        <f t="shared" si="2"/>
        <v>1.563264738E-2</v>
      </c>
      <c r="AN99">
        <f t="shared" si="2"/>
        <v>1.657325460149996E-2</v>
      </c>
      <c r="AO99">
        <f t="shared" si="2"/>
        <v>3.5403186000000002E-5</v>
      </c>
      <c r="AP99">
        <f t="shared" si="2"/>
        <v>2.8011844769999961E-2</v>
      </c>
      <c r="AQ99">
        <f t="shared" si="2"/>
        <v>0.20217251999999997</v>
      </c>
      <c r="AR99">
        <f t="shared" si="2"/>
        <v>5.4260893439999999E-2</v>
      </c>
      <c r="AS99">
        <f t="shared" si="2"/>
        <v>5.7428229143999941E-2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0.69662746667639253</v>
      </c>
      <c r="BB99">
        <f t="shared" si="1"/>
        <v>15.969101515713184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1.3671375460045727</v>
      </c>
      <c r="L3">
        <v>1.4088885927505335</v>
      </c>
      <c r="M3">
        <v>1.200226171519563</v>
      </c>
      <c r="N3">
        <v>2.5045980031529167</v>
      </c>
      <c r="O3">
        <v>2.7758917377487875</v>
      </c>
      <c r="P3">
        <v>0</v>
      </c>
      <c r="Q3">
        <v>0</v>
      </c>
      <c r="R3">
        <v>0.37568178185993101</v>
      </c>
      <c r="S3">
        <v>0.29210070661478604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0.19110959999999999</v>
      </c>
      <c r="AG3">
        <v>1.2325185599999999</v>
      </c>
      <c r="AH3">
        <v>0</v>
      </c>
      <c r="AI3">
        <v>0</v>
      </c>
      <c r="AJ3">
        <v>0</v>
      </c>
      <c r="AK3">
        <v>0.60753000000000001</v>
      </c>
      <c r="AL3">
        <v>0</v>
      </c>
      <c r="AM3">
        <v>0</v>
      </c>
      <c r="AN3">
        <v>1.0764704999999999E-2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75.809729000000019</v>
      </c>
      <c r="BA3">
        <v>3.677658498193848</v>
      </c>
      <c r="BB3">
        <f>SUM(B3:AZ3)-BA3</f>
        <v>84.098517906457261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1.3671912636348429</v>
      </c>
      <c r="L4">
        <v>1.4088885927505335</v>
      </c>
      <c r="M4">
        <v>1.200226171519563</v>
      </c>
      <c r="N4">
        <v>2.5045980031529167</v>
      </c>
      <c r="O4">
        <v>2.7758917377487875</v>
      </c>
      <c r="P4">
        <v>0</v>
      </c>
      <c r="Q4">
        <v>0</v>
      </c>
      <c r="R4">
        <v>0.37568178185993101</v>
      </c>
      <c r="S4">
        <v>0.29210070661478604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0.19110959999999999</v>
      </c>
      <c r="AG4">
        <v>1.2325185599999999</v>
      </c>
      <c r="AH4">
        <v>0</v>
      </c>
      <c r="AI4">
        <v>0</v>
      </c>
      <c r="AJ4">
        <v>0</v>
      </c>
      <c r="AK4">
        <v>0.60753000000000001</v>
      </c>
      <c r="AL4">
        <v>0</v>
      </c>
      <c r="AM4">
        <v>0</v>
      </c>
      <c r="AN4">
        <v>1.0764704999999999E-2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75.819729000000009</v>
      </c>
      <c r="BA4">
        <v>3.6776607462893471</v>
      </c>
      <c r="BB4">
        <f t="shared" ref="BB4:BB67" si="0">SUM(B4:AZ4)-BA4</f>
        <v>84.108569375992019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1.3671375460045727</v>
      </c>
      <c r="L5">
        <v>1.4088885927505335</v>
      </c>
      <c r="M5">
        <v>1.200226171519563</v>
      </c>
      <c r="N5">
        <v>2.5045980031529167</v>
      </c>
      <c r="O5">
        <v>2.7758917377487875</v>
      </c>
      <c r="P5">
        <v>0</v>
      </c>
      <c r="Q5">
        <v>0</v>
      </c>
      <c r="R5">
        <v>0.37568178185993101</v>
      </c>
      <c r="S5">
        <v>0.28174416720779216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0.19110959999999999</v>
      </c>
      <c r="AG5">
        <v>1.2325185599999999</v>
      </c>
      <c r="AH5">
        <v>0</v>
      </c>
      <c r="AI5">
        <v>0</v>
      </c>
      <c r="AJ5">
        <v>0</v>
      </c>
      <c r="AK5">
        <v>0.60753000000000001</v>
      </c>
      <c r="AL5">
        <v>0</v>
      </c>
      <c r="AM5">
        <v>0</v>
      </c>
      <c r="AN5">
        <v>1.0764704999999999E-2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75.759729000000007</v>
      </c>
      <c r="BA5">
        <v>3.677225598724446</v>
      </c>
      <c r="BB5">
        <f t="shared" si="0"/>
        <v>84.038594266519652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1.3671912636348429</v>
      </c>
      <c r="L6">
        <v>1.4088885927505335</v>
      </c>
      <c r="M6">
        <v>1.200226171519563</v>
      </c>
      <c r="N6">
        <v>2.5045980031529167</v>
      </c>
      <c r="O6">
        <v>2.7758917377487875</v>
      </c>
      <c r="P6">
        <v>0</v>
      </c>
      <c r="Q6">
        <v>0</v>
      </c>
      <c r="R6">
        <v>0.37568178185993101</v>
      </c>
      <c r="S6">
        <v>0.28174416720779216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0.19110959999999999</v>
      </c>
      <c r="AG6">
        <v>1.2325185599999999</v>
      </c>
      <c r="AH6">
        <v>0</v>
      </c>
      <c r="AI6">
        <v>0</v>
      </c>
      <c r="AJ6">
        <v>0</v>
      </c>
      <c r="AK6">
        <v>0.60753000000000001</v>
      </c>
      <c r="AL6">
        <v>0</v>
      </c>
      <c r="AM6">
        <v>0</v>
      </c>
      <c r="AN6">
        <v>1.0764704999999999E-2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75.719729000000015</v>
      </c>
      <c r="BA6">
        <v>3.6772278468199451</v>
      </c>
      <c r="BB6">
        <f t="shared" si="0"/>
        <v>83.998645736054442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1.3671375460045727</v>
      </c>
      <c r="L7">
        <v>1.4088885927505335</v>
      </c>
      <c r="M7">
        <v>1.200226171519563</v>
      </c>
      <c r="N7">
        <v>2.5045980031529167</v>
      </c>
      <c r="O7">
        <v>2.7758917377487875</v>
      </c>
      <c r="P7">
        <v>0</v>
      </c>
      <c r="Q7">
        <v>0</v>
      </c>
      <c r="R7">
        <v>0.37568178185993101</v>
      </c>
      <c r="S7">
        <v>0.28174416720779216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0.19110959999999999</v>
      </c>
      <c r="AG7">
        <v>1.2325185599999999</v>
      </c>
      <c r="AH7">
        <v>0</v>
      </c>
      <c r="AI7">
        <v>0</v>
      </c>
      <c r="AJ7">
        <v>0</v>
      </c>
      <c r="AK7">
        <v>0.60753000000000001</v>
      </c>
      <c r="AL7">
        <v>0</v>
      </c>
      <c r="AM7">
        <v>0</v>
      </c>
      <c r="AN7">
        <v>1.0764704999999999E-2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75.719729000000015</v>
      </c>
      <c r="BA7">
        <v>3.677225598724446</v>
      </c>
      <c r="BB7">
        <f t="shared" si="0"/>
        <v>83.99859426651966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1.3671912636348429</v>
      </c>
      <c r="L8">
        <v>1.4088885927505335</v>
      </c>
      <c r="M8">
        <v>1.200226171519563</v>
      </c>
      <c r="N8">
        <v>2.5045980031529167</v>
      </c>
      <c r="O8">
        <v>2.7758917377487875</v>
      </c>
      <c r="P8">
        <v>0</v>
      </c>
      <c r="Q8">
        <v>0</v>
      </c>
      <c r="R8">
        <v>0.37568178185993101</v>
      </c>
      <c r="S8">
        <v>0.28174416720779216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0.19110959999999999</v>
      </c>
      <c r="AG8">
        <v>1.2325185599999999</v>
      </c>
      <c r="AH8">
        <v>0</v>
      </c>
      <c r="AI8">
        <v>0</v>
      </c>
      <c r="AJ8">
        <v>0</v>
      </c>
      <c r="AK8">
        <v>0.60753000000000001</v>
      </c>
      <c r="AL8">
        <v>0</v>
      </c>
      <c r="AM8">
        <v>0</v>
      </c>
      <c r="AN8">
        <v>1.0764704999999999E-2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75.719729000000015</v>
      </c>
      <c r="BA8">
        <v>3.6772278468199451</v>
      </c>
      <c r="BB8">
        <f t="shared" si="0"/>
        <v>83.998645736054442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1.3671375460045727</v>
      </c>
      <c r="L9">
        <v>1.4088885927505335</v>
      </c>
      <c r="M9">
        <v>1.200226171519563</v>
      </c>
      <c r="N9">
        <v>2.5045980031529167</v>
      </c>
      <c r="O9">
        <v>2.7758917377487875</v>
      </c>
      <c r="P9">
        <v>0</v>
      </c>
      <c r="Q9">
        <v>0</v>
      </c>
      <c r="R9">
        <v>0.37568178185993101</v>
      </c>
      <c r="S9">
        <v>0.28174416720779216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0.19110959999999999</v>
      </c>
      <c r="AG9">
        <v>1.2325185599999999</v>
      </c>
      <c r="AH9">
        <v>0</v>
      </c>
      <c r="AI9">
        <v>0</v>
      </c>
      <c r="AJ9">
        <v>0</v>
      </c>
      <c r="AK9">
        <v>0.60753000000000001</v>
      </c>
      <c r="AL9">
        <v>0</v>
      </c>
      <c r="AM9">
        <v>0</v>
      </c>
      <c r="AN9">
        <v>1.0764704999999999E-2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75.719729000000015</v>
      </c>
      <c r="BA9">
        <v>3.677225598724446</v>
      </c>
      <c r="BB9">
        <f t="shared" si="0"/>
        <v>83.99859426651966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1.3671912636348429</v>
      </c>
      <c r="L10">
        <v>1.4088885927505335</v>
      </c>
      <c r="M10">
        <v>1.200226171519563</v>
      </c>
      <c r="N10">
        <v>2.5045980031529167</v>
      </c>
      <c r="O10">
        <v>2.7758917377487875</v>
      </c>
      <c r="P10">
        <v>0</v>
      </c>
      <c r="Q10">
        <v>0</v>
      </c>
      <c r="R10">
        <v>0.37568178185993101</v>
      </c>
      <c r="S10">
        <v>0.28174416720779216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0.19110959999999999</v>
      </c>
      <c r="AG10">
        <v>1.2325185599999999</v>
      </c>
      <c r="AH10">
        <v>0</v>
      </c>
      <c r="AI10">
        <v>0</v>
      </c>
      <c r="AJ10">
        <v>0</v>
      </c>
      <c r="AK10">
        <v>0.60753000000000001</v>
      </c>
      <c r="AL10">
        <v>0</v>
      </c>
      <c r="AM10">
        <v>0</v>
      </c>
      <c r="AN10">
        <v>1.0764704999999999E-2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75.719729000000015</v>
      </c>
      <c r="BA10">
        <v>3.6772278468199451</v>
      </c>
      <c r="BB10">
        <f t="shared" si="0"/>
        <v>83.998645736054442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1.3671375460045727</v>
      </c>
      <c r="L11">
        <v>1.4088885927505335</v>
      </c>
      <c r="M11">
        <v>1.200226171519563</v>
      </c>
      <c r="N11">
        <v>2.5045980031529167</v>
      </c>
      <c r="O11">
        <v>2.7758917377487875</v>
      </c>
      <c r="P11">
        <v>0</v>
      </c>
      <c r="Q11">
        <v>0</v>
      </c>
      <c r="R11">
        <v>0.4383579504950495</v>
      </c>
      <c r="S11">
        <v>0.29210070661478604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0.19110959999999999</v>
      </c>
      <c r="AG11">
        <v>1.2325185599999999</v>
      </c>
      <c r="AH11">
        <v>0</v>
      </c>
      <c r="AI11">
        <v>0</v>
      </c>
      <c r="AJ11">
        <v>0</v>
      </c>
      <c r="AK11">
        <v>0.60753000000000001</v>
      </c>
      <c r="AL11">
        <v>0</v>
      </c>
      <c r="AM11">
        <v>0</v>
      </c>
      <c r="AN11">
        <v>1.0764704999999999E-2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75.741309000000015</v>
      </c>
      <c r="BA11">
        <v>3.6811803628083197</v>
      </c>
      <c r="BB11">
        <f t="shared" si="0"/>
        <v>84.089252210477909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1.3671912636348429</v>
      </c>
      <c r="L12">
        <v>1.4088885927505335</v>
      </c>
      <c r="M12">
        <v>1.200226171519563</v>
      </c>
      <c r="N12">
        <v>2.5045980031529167</v>
      </c>
      <c r="O12">
        <v>2.7758917377487875</v>
      </c>
      <c r="P12">
        <v>0</v>
      </c>
      <c r="Q12">
        <v>0</v>
      </c>
      <c r="R12">
        <v>0.4383579504950495</v>
      </c>
      <c r="S12">
        <v>0.29210070661478604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0.19110959999999999</v>
      </c>
      <c r="AG12">
        <v>1.2325185599999999</v>
      </c>
      <c r="AH12">
        <v>0</v>
      </c>
      <c r="AI12">
        <v>0</v>
      </c>
      <c r="AJ12">
        <v>0</v>
      </c>
      <c r="AK12">
        <v>0.60753000000000001</v>
      </c>
      <c r="AL12">
        <v>0</v>
      </c>
      <c r="AM12">
        <v>0</v>
      </c>
      <c r="AN12">
        <v>1.0764704999999999E-2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75.741309000000015</v>
      </c>
      <c r="BA12">
        <v>3.6811826109038193</v>
      </c>
      <c r="BB12">
        <f t="shared" si="0"/>
        <v>84.089303680012677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1.3671375460045727</v>
      </c>
      <c r="L13">
        <v>1.4088885927505335</v>
      </c>
      <c r="M13">
        <v>1.200226171519563</v>
      </c>
      <c r="N13">
        <v>2.5045980031529167</v>
      </c>
      <c r="O13">
        <v>2.7758917377487875</v>
      </c>
      <c r="P13">
        <v>0</v>
      </c>
      <c r="Q13">
        <v>0</v>
      </c>
      <c r="R13">
        <v>0.4383579504950495</v>
      </c>
      <c r="S13">
        <v>0.29210070661478604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0.19110959999999999</v>
      </c>
      <c r="AG13">
        <v>1.2325185599999999</v>
      </c>
      <c r="AH13">
        <v>0</v>
      </c>
      <c r="AI13">
        <v>0</v>
      </c>
      <c r="AJ13">
        <v>0</v>
      </c>
      <c r="AK13">
        <v>0.60753000000000001</v>
      </c>
      <c r="AL13">
        <v>0</v>
      </c>
      <c r="AM13">
        <v>0</v>
      </c>
      <c r="AN13">
        <v>1.0764704999999999E-2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75.741309000000015</v>
      </c>
      <c r="BA13">
        <v>3.6811803628083197</v>
      </c>
      <c r="BB13">
        <f t="shared" si="0"/>
        <v>84.089252210477909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1.3671912636348429</v>
      </c>
      <c r="L14">
        <v>1.4088885927505335</v>
      </c>
      <c r="M14">
        <v>1.200226171519563</v>
      </c>
      <c r="N14">
        <v>2.5045980031529167</v>
      </c>
      <c r="O14">
        <v>2.7758917377487875</v>
      </c>
      <c r="P14">
        <v>0</v>
      </c>
      <c r="Q14">
        <v>0</v>
      </c>
      <c r="R14">
        <v>0.4383579504950495</v>
      </c>
      <c r="S14">
        <v>0.29210070661478604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0.19110959999999999</v>
      </c>
      <c r="AG14">
        <v>1.2325185599999999</v>
      </c>
      <c r="AH14">
        <v>0</v>
      </c>
      <c r="AI14">
        <v>0</v>
      </c>
      <c r="AJ14">
        <v>0</v>
      </c>
      <c r="AK14">
        <v>0.60753000000000001</v>
      </c>
      <c r="AL14">
        <v>0</v>
      </c>
      <c r="AM14">
        <v>0</v>
      </c>
      <c r="AN14">
        <v>1.0764704999999999E-2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75.701309000000009</v>
      </c>
      <c r="BA14">
        <v>3.6711826109038141</v>
      </c>
      <c r="BB14">
        <f t="shared" si="0"/>
        <v>84.059303680012675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1.3671375460045727</v>
      </c>
      <c r="L15">
        <v>1.4088885927505335</v>
      </c>
      <c r="M15">
        <v>1.200226171519563</v>
      </c>
      <c r="N15">
        <v>2.5045980031529167</v>
      </c>
      <c r="O15">
        <v>2.7758917377487875</v>
      </c>
      <c r="P15">
        <v>0</v>
      </c>
      <c r="Q15">
        <v>0</v>
      </c>
      <c r="R15">
        <v>0.56394689913544682</v>
      </c>
      <c r="S15">
        <v>0.29210070661478604</v>
      </c>
      <c r="T15">
        <v>7.1250000000000003E-3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0.19110959999999999</v>
      </c>
      <c r="AG15">
        <v>1.2325185599999999</v>
      </c>
      <c r="AH15">
        <v>0</v>
      </c>
      <c r="AI15">
        <v>0</v>
      </c>
      <c r="AJ15">
        <v>0</v>
      </c>
      <c r="AK15">
        <v>0.60753000000000001</v>
      </c>
      <c r="AL15">
        <v>0</v>
      </c>
      <c r="AM15">
        <v>0</v>
      </c>
      <c r="AN15">
        <v>1.0764704999999999E-2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75.791309000000012</v>
      </c>
      <c r="BA15">
        <v>3.6867277176532425</v>
      </c>
      <c r="BB15">
        <f t="shared" si="0"/>
        <v>84.266418804273371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1.3671935209959849</v>
      </c>
      <c r="L16">
        <v>1.4088885927505335</v>
      </c>
      <c r="M16">
        <v>1.200226171519563</v>
      </c>
      <c r="N16">
        <v>2.5045980031529167</v>
      </c>
      <c r="O16">
        <v>2.7758917377487875</v>
      </c>
      <c r="P16">
        <v>0</v>
      </c>
      <c r="Q16">
        <v>0</v>
      </c>
      <c r="R16">
        <v>0.56394689913544682</v>
      </c>
      <c r="S16">
        <v>0.29210070661478604</v>
      </c>
      <c r="T16">
        <v>1.5858005642217059E-2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0.19110959999999999</v>
      </c>
      <c r="AG16">
        <v>1.2325185599999999</v>
      </c>
      <c r="AH16">
        <v>0</v>
      </c>
      <c r="AI16">
        <v>0</v>
      </c>
      <c r="AJ16">
        <v>0</v>
      </c>
      <c r="AK16">
        <v>0.60753000000000001</v>
      </c>
      <c r="AL16">
        <v>0</v>
      </c>
      <c r="AM16">
        <v>0</v>
      </c>
      <c r="AN16">
        <v>1.0764704999999999E-2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75.811309000000023</v>
      </c>
      <c r="BA16">
        <v>3.6870953127081716</v>
      </c>
      <c r="BB16">
        <f t="shared" si="0"/>
        <v>84.294840189852096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1.367139795934869</v>
      </c>
      <c r="L17">
        <v>1.4088885927505335</v>
      </c>
      <c r="M17">
        <v>1.200226171519563</v>
      </c>
      <c r="N17">
        <v>2.5045980031529167</v>
      </c>
      <c r="O17">
        <v>2.7758917377487875</v>
      </c>
      <c r="P17">
        <v>0</v>
      </c>
      <c r="Q17">
        <v>0</v>
      </c>
      <c r="R17">
        <v>0.56394689913544682</v>
      </c>
      <c r="S17">
        <v>0.29210070661478604</v>
      </c>
      <c r="T17">
        <v>3.7358429700442265E-2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0.19110959999999999</v>
      </c>
      <c r="AG17">
        <v>1.2325185599999999</v>
      </c>
      <c r="AH17">
        <v>0</v>
      </c>
      <c r="AI17">
        <v>0</v>
      </c>
      <c r="AJ17">
        <v>0</v>
      </c>
      <c r="AK17">
        <v>0.60753000000000001</v>
      </c>
      <c r="AL17">
        <v>0</v>
      </c>
      <c r="AM17">
        <v>0</v>
      </c>
      <c r="AN17">
        <v>1.0764704999999999E-2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75.811309000000023</v>
      </c>
      <c r="BA17">
        <v>3.6879914923182895</v>
      </c>
      <c r="BB17">
        <f t="shared" si="0"/>
        <v>84.315390709239082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1.3671935209959849</v>
      </c>
      <c r="L18">
        <v>1.4088885927505335</v>
      </c>
      <c r="M18">
        <v>1.200226171519563</v>
      </c>
      <c r="N18">
        <v>2.5045980031529167</v>
      </c>
      <c r="O18">
        <v>2.7758917377487875</v>
      </c>
      <c r="P18">
        <v>0</v>
      </c>
      <c r="Q18">
        <v>0</v>
      </c>
      <c r="R18">
        <v>0.56394689913544682</v>
      </c>
      <c r="S18">
        <v>0.29210070661478604</v>
      </c>
      <c r="T18">
        <v>3.0049931279140477E-2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0.19110959999999999</v>
      </c>
      <c r="AG18">
        <v>1.2325185599999999</v>
      </c>
      <c r="AH18">
        <v>0</v>
      </c>
      <c r="AI18">
        <v>0</v>
      </c>
      <c r="AJ18">
        <v>0</v>
      </c>
      <c r="AK18">
        <v>0.60753000000000001</v>
      </c>
      <c r="AL18">
        <v>0</v>
      </c>
      <c r="AM18">
        <v>0</v>
      </c>
      <c r="AN18">
        <v>1.0764704999999999E-2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75.811309000000023</v>
      </c>
      <c r="BA18">
        <v>3.6876882383450953</v>
      </c>
      <c r="BB18">
        <f t="shared" si="0"/>
        <v>84.308439189852095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1.367139795934869</v>
      </c>
      <c r="L19">
        <v>1.4088885927505335</v>
      </c>
      <c r="M19">
        <v>1.200226171519563</v>
      </c>
      <c r="N19">
        <v>2.5045980031529167</v>
      </c>
      <c r="O19">
        <v>2.7758917377487875</v>
      </c>
      <c r="P19">
        <v>0</v>
      </c>
      <c r="Q19">
        <v>0</v>
      </c>
      <c r="R19">
        <v>0.4383579504950495</v>
      </c>
      <c r="S19">
        <v>0.29210070661478604</v>
      </c>
      <c r="T19">
        <v>3.3382456216639315E-2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0.19110959999999999</v>
      </c>
      <c r="AG19">
        <v>1.2325185599999999</v>
      </c>
      <c r="AH19">
        <v>0</v>
      </c>
      <c r="AI19">
        <v>0</v>
      </c>
      <c r="AJ19">
        <v>0</v>
      </c>
      <c r="AK19">
        <v>0.60753000000000001</v>
      </c>
      <c r="AL19">
        <v>0</v>
      </c>
      <c r="AM19">
        <v>0</v>
      </c>
      <c r="AN19">
        <v>1.0764704999999999E-2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75.811309000000023</v>
      </c>
      <c r="BA19">
        <v>3.682575913989564</v>
      </c>
      <c r="BB19">
        <f t="shared" si="0"/>
        <v>84.191241365443602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1.3671935209959849</v>
      </c>
      <c r="L20">
        <v>1.4088885927505335</v>
      </c>
      <c r="M20">
        <v>1.200226171519563</v>
      </c>
      <c r="N20">
        <v>2.5045980031529167</v>
      </c>
      <c r="O20">
        <v>2.7758917377487875</v>
      </c>
      <c r="P20">
        <v>0</v>
      </c>
      <c r="Q20">
        <v>0</v>
      </c>
      <c r="R20">
        <v>0.4383579504950495</v>
      </c>
      <c r="S20">
        <v>0.29210070661478604</v>
      </c>
      <c r="T20">
        <v>5.404941345379731E-2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0.19110959999999999</v>
      </c>
      <c r="AG20">
        <v>1.2325185599999999</v>
      </c>
      <c r="AH20">
        <v>0</v>
      </c>
      <c r="AI20">
        <v>0</v>
      </c>
      <c r="AJ20">
        <v>0</v>
      </c>
      <c r="AK20">
        <v>0.60753000000000001</v>
      </c>
      <c r="AL20">
        <v>0</v>
      </c>
      <c r="AM20">
        <v>0</v>
      </c>
      <c r="AN20">
        <v>1.0764704999999999E-2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75.811309000000023</v>
      </c>
      <c r="BA20">
        <v>3.6834421156748292</v>
      </c>
      <c r="BB20">
        <f t="shared" si="0"/>
        <v>84.211095846056622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1.367139795934869</v>
      </c>
      <c r="L21">
        <v>1.4088885927505335</v>
      </c>
      <c r="M21">
        <v>1.200226171519563</v>
      </c>
      <c r="N21">
        <v>2.5045980031529167</v>
      </c>
      <c r="O21">
        <v>2.7758917377487875</v>
      </c>
      <c r="P21">
        <v>0</v>
      </c>
      <c r="Q21">
        <v>0</v>
      </c>
      <c r="R21">
        <v>0.4383579504950495</v>
      </c>
      <c r="S21">
        <v>0.29210070661478604</v>
      </c>
      <c r="T21">
        <v>4.6740805337309975E-2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0.19110959999999999</v>
      </c>
      <c r="AG21">
        <v>1.2325185599999999</v>
      </c>
      <c r="AH21">
        <v>0</v>
      </c>
      <c r="AI21">
        <v>0</v>
      </c>
      <c r="AJ21">
        <v>0</v>
      </c>
      <c r="AK21">
        <v>0.60753000000000001</v>
      </c>
      <c r="AL21">
        <v>0</v>
      </c>
      <c r="AM21">
        <v>0</v>
      </c>
      <c r="AN21">
        <v>1.1072267999999998E-2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75.811309000000023</v>
      </c>
      <c r="BA21">
        <v>3.6831471214102347</v>
      </c>
      <c r="BB21">
        <f t="shared" si="0"/>
        <v>84.204336070143611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1.3671935209959849</v>
      </c>
      <c r="L22">
        <v>1.4088885927505335</v>
      </c>
      <c r="M22">
        <v>1.200226171519563</v>
      </c>
      <c r="N22">
        <v>2.5045980031529167</v>
      </c>
      <c r="O22">
        <v>2.7758917377487875</v>
      </c>
      <c r="P22">
        <v>0</v>
      </c>
      <c r="Q22">
        <v>0</v>
      </c>
      <c r="R22">
        <v>0.37568178185993101</v>
      </c>
      <c r="S22">
        <v>0.29210070661478604</v>
      </c>
      <c r="T22">
        <v>5.3432389984754573E-2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0.19110959999999999</v>
      </c>
      <c r="AG22">
        <v>1.2325185599999999</v>
      </c>
      <c r="AH22">
        <v>0</v>
      </c>
      <c r="AI22">
        <v>0</v>
      </c>
      <c r="AJ22">
        <v>0</v>
      </c>
      <c r="AK22">
        <v>0.60753000000000001</v>
      </c>
      <c r="AL22">
        <v>0</v>
      </c>
      <c r="AM22">
        <v>0</v>
      </c>
      <c r="AN22">
        <v>1.1072267999999998E-2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75.811309000000023</v>
      </c>
      <c r="BA22">
        <v>3.6808090858913109</v>
      </c>
      <c r="BB22">
        <f t="shared" si="0"/>
        <v>84.150743246735971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1.4088885927505335</v>
      </c>
      <c r="M23">
        <v>1.200226171519563</v>
      </c>
      <c r="N23">
        <v>2.5045980031529167</v>
      </c>
      <c r="O23">
        <v>2.7758917377487875</v>
      </c>
      <c r="P23">
        <v>0</v>
      </c>
      <c r="Q23">
        <v>0</v>
      </c>
      <c r="R23">
        <v>0.37568178185993101</v>
      </c>
      <c r="S23">
        <v>0.18789304605936541</v>
      </c>
      <c r="T23">
        <v>5.738259236067627E-2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0.19110959999999999</v>
      </c>
      <c r="AG23">
        <v>1.2325185599999999</v>
      </c>
      <c r="AH23">
        <v>7.4828429999999987E-2</v>
      </c>
      <c r="AI23">
        <v>0</v>
      </c>
      <c r="AJ23">
        <v>0</v>
      </c>
      <c r="AK23">
        <v>0.60753000000000001</v>
      </c>
      <c r="AL23">
        <v>0</v>
      </c>
      <c r="AM23">
        <v>0</v>
      </c>
      <c r="AN23">
        <v>1.1072267999999998E-2</v>
      </c>
      <c r="AO23">
        <v>0</v>
      </c>
      <c r="AP23">
        <v>0</v>
      </c>
      <c r="AQ23">
        <v>0.50210160000000004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75.853709000000023</v>
      </c>
      <c r="BA23">
        <v>3.6445214155488763</v>
      </c>
      <c r="BB23">
        <f t="shared" si="0"/>
        <v>83.338909967902921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1.4088885927505335</v>
      </c>
      <c r="M24">
        <v>1.200226171519563</v>
      </c>
      <c r="N24">
        <v>2.5045980031529167</v>
      </c>
      <c r="O24">
        <v>2.7758917377487875</v>
      </c>
      <c r="P24">
        <v>0</v>
      </c>
      <c r="Q24">
        <v>0</v>
      </c>
      <c r="R24">
        <v>0.10435064251207729</v>
      </c>
      <c r="S24">
        <v>0.18789304605936541</v>
      </c>
      <c r="T24">
        <v>5.738259236067627E-2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0.19110959999999999</v>
      </c>
      <c r="AG24">
        <v>1.2325185599999999</v>
      </c>
      <c r="AH24">
        <v>0.42470190000000002</v>
      </c>
      <c r="AI24">
        <v>0</v>
      </c>
      <c r="AJ24">
        <v>0</v>
      </c>
      <c r="AK24">
        <v>0.60753000000000001</v>
      </c>
      <c r="AL24">
        <v>0</v>
      </c>
      <c r="AM24">
        <v>0</v>
      </c>
      <c r="AN24">
        <v>1.1072267999999998E-2</v>
      </c>
      <c r="AO24">
        <v>0</v>
      </c>
      <c r="AP24">
        <v>0</v>
      </c>
      <c r="AQ24">
        <v>0.99607200000000007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76.006509000000008</v>
      </c>
      <c r="BA24">
        <v>3.6744214348991751</v>
      </c>
      <c r="BB24">
        <f t="shared" si="0"/>
        <v>84.034322679204749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1.4088885927505335</v>
      </c>
      <c r="M25">
        <v>1.200226171519563</v>
      </c>
      <c r="N25">
        <v>2.5045980031529167</v>
      </c>
      <c r="O25">
        <v>2.7758917377487875</v>
      </c>
      <c r="P25">
        <v>0</v>
      </c>
      <c r="Q25">
        <v>0</v>
      </c>
      <c r="R25">
        <v>0</v>
      </c>
      <c r="S25">
        <v>0</v>
      </c>
      <c r="T25">
        <v>8.9999999999999993E-3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0.12120479999999997</v>
      </c>
      <c r="AF25">
        <v>0.19110959999999999</v>
      </c>
      <c r="AG25">
        <v>1.2325185599999999</v>
      </c>
      <c r="AH25">
        <v>0.99906065999999982</v>
      </c>
      <c r="AI25">
        <v>0</v>
      </c>
      <c r="AJ25">
        <v>0</v>
      </c>
      <c r="AK25">
        <v>0.60753000000000001</v>
      </c>
      <c r="AL25">
        <v>0</v>
      </c>
      <c r="AM25">
        <v>0</v>
      </c>
      <c r="AN25">
        <v>1.1072267999999998E-2</v>
      </c>
      <c r="AO25">
        <v>0</v>
      </c>
      <c r="AP25">
        <v>0</v>
      </c>
      <c r="AQ25">
        <v>1.5063047999999997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76.643509000000009</v>
      </c>
      <c r="BA25">
        <v>3.7372125986197609</v>
      </c>
      <c r="BB25">
        <f t="shared" si="0"/>
        <v>85.473701594552054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1.4088885927505335</v>
      </c>
      <c r="M26">
        <v>1.200226171519563</v>
      </c>
      <c r="N26">
        <v>2.5045980031529167</v>
      </c>
      <c r="O26">
        <v>2.7758917377487875</v>
      </c>
      <c r="P26">
        <v>0</v>
      </c>
      <c r="Q26">
        <v>0</v>
      </c>
      <c r="R26">
        <v>0</v>
      </c>
      <c r="S26">
        <v>0</v>
      </c>
      <c r="T26">
        <v>2.5358112011492136E-2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9.3690000000000009E-2</v>
      </c>
      <c r="AC26">
        <v>0.21970648800000001</v>
      </c>
      <c r="AD26">
        <v>0</v>
      </c>
      <c r="AE26">
        <v>0.38785535999999987</v>
      </c>
      <c r="AF26">
        <v>0.19110959999999999</v>
      </c>
      <c r="AG26">
        <v>1.2325185599999999</v>
      </c>
      <c r="AH26">
        <v>1.4985909900000003</v>
      </c>
      <c r="AI26">
        <v>0</v>
      </c>
      <c r="AJ26">
        <v>0</v>
      </c>
      <c r="AK26">
        <v>0.60753000000000001</v>
      </c>
      <c r="AL26">
        <v>0</v>
      </c>
      <c r="AM26">
        <v>0</v>
      </c>
      <c r="AN26">
        <v>1.1072267999999998E-2</v>
      </c>
      <c r="AO26">
        <v>0</v>
      </c>
      <c r="AP26">
        <v>0</v>
      </c>
      <c r="AQ26">
        <v>2.0084063999999997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77.132909000000012</v>
      </c>
      <c r="BA26">
        <v>3.8327956143312525</v>
      </c>
      <c r="BB26">
        <f t="shared" si="0"/>
        <v>87.465555668852062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1.408875899976775</v>
      </c>
      <c r="M27">
        <v>1.200226171519563</v>
      </c>
      <c r="N27">
        <v>2.5045980031529167</v>
      </c>
      <c r="O27">
        <v>2.7758917377487875</v>
      </c>
      <c r="P27">
        <v>0</v>
      </c>
      <c r="Q27">
        <v>0</v>
      </c>
      <c r="R27">
        <v>0</v>
      </c>
      <c r="S27">
        <v>0</v>
      </c>
      <c r="T27">
        <v>2.8691296180338135E-2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0.44971200000000006</v>
      </c>
      <c r="AC27">
        <v>0.46171743300000001</v>
      </c>
      <c r="AD27">
        <v>0.19725809999999996</v>
      </c>
      <c r="AE27">
        <v>0.38785535999999987</v>
      </c>
      <c r="AF27">
        <v>0.38221919999999998</v>
      </c>
      <c r="AG27">
        <v>1.2325185599999999</v>
      </c>
      <c r="AH27">
        <v>1.9981213199999996</v>
      </c>
      <c r="AI27">
        <v>0.12134799999999997</v>
      </c>
      <c r="AJ27">
        <v>0</v>
      </c>
      <c r="AK27">
        <v>0.60753000000000001</v>
      </c>
      <c r="AL27">
        <v>0</v>
      </c>
      <c r="AM27">
        <v>0.12208287</v>
      </c>
      <c r="AN27">
        <v>1.1072267999999998E-2</v>
      </c>
      <c r="AO27">
        <v>0</v>
      </c>
      <c r="AP27">
        <v>0</v>
      </c>
      <c r="AQ27">
        <v>2.0084063999999997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77.764109000000005</v>
      </c>
      <c r="BA27">
        <v>3.9311876091421376</v>
      </c>
      <c r="BB27">
        <f t="shared" si="0"/>
        <v>89.731046010436245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1.4089236509758898</v>
      </c>
      <c r="M28">
        <v>1.200226171519563</v>
      </c>
      <c r="N28">
        <v>2.5045980031529167</v>
      </c>
      <c r="O28">
        <v>2.7758917377487875</v>
      </c>
      <c r="P28">
        <v>0</v>
      </c>
      <c r="Q28">
        <v>0</v>
      </c>
      <c r="R28">
        <v>0</v>
      </c>
      <c r="S28">
        <v>0</v>
      </c>
      <c r="T28">
        <v>8.9999999999999993E-3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1.1107886400000004</v>
      </c>
      <c r="AC28">
        <v>0.69259131799999996</v>
      </c>
      <c r="AD28">
        <v>0.19422336000000004</v>
      </c>
      <c r="AE28">
        <v>0.38785535999999987</v>
      </c>
      <c r="AF28">
        <v>0.64340232000000008</v>
      </c>
      <c r="AG28">
        <v>1.2325185599999999</v>
      </c>
      <c r="AH28">
        <v>2.4976516499999999</v>
      </c>
      <c r="AI28">
        <v>0.39438099999999993</v>
      </c>
      <c r="AJ28">
        <v>0</v>
      </c>
      <c r="AK28">
        <v>0.60753000000000001</v>
      </c>
      <c r="AL28">
        <v>0</v>
      </c>
      <c r="AM28">
        <v>0.24729607000000001</v>
      </c>
      <c r="AN28">
        <v>1.1072267999999998E-2</v>
      </c>
      <c r="AO28">
        <v>0</v>
      </c>
      <c r="AP28">
        <v>0</v>
      </c>
      <c r="AQ28">
        <v>2.0084063999999997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78.365236999999993</v>
      </c>
      <c r="BA28">
        <v>4.0410947271535465</v>
      </c>
      <c r="BB28">
        <f t="shared" si="0"/>
        <v>92.250498782243611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1.4089056776556776</v>
      </c>
      <c r="M29">
        <v>1.200226171519563</v>
      </c>
      <c r="N29">
        <v>2.5045980031529167</v>
      </c>
      <c r="O29">
        <v>2.7758917377487875</v>
      </c>
      <c r="P29">
        <v>0</v>
      </c>
      <c r="Q29">
        <v>0</v>
      </c>
      <c r="R29">
        <v>0</v>
      </c>
      <c r="S29">
        <v>0</v>
      </c>
      <c r="T29">
        <v>2.9999999999999996E-3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1.1107886400000004</v>
      </c>
      <c r="AC29">
        <v>0.69259131799999996</v>
      </c>
      <c r="AD29">
        <v>0.41879412000000005</v>
      </c>
      <c r="AE29">
        <v>0.77571071999999974</v>
      </c>
      <c r="AF29">
        <v>0.64340232000000008</v>
      </c>
      <c r="AG29">
        <v>1.2325185599999999</v>
      </c>
      <c r="AH29">
        <v>2.9971819799999997</v>
      </c>
      <c r="AI29">
        <v>0.39438099999999993</v>
      </c>
      <c r="AJ29">
        <v>0</v>
      </c>
      <c r="AK29">
        <v>0.60753000000000001</v>
      </c>
      <c r="AL29">
        <v>0</v>
      </c>
      <c r="AM29">
        <v>0.37188320399999997</v>
      </c>
      <c r="AN29">
        <v>1.1072267999999998E-2</v>
      </c>
      <c r="AO29">
        <v>0</v>
      </c>
      <c r="AP29">
        <v>0</v>
      </c>
      <c r="AQ29">
        <v>2.0084063999999997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78.793637000000004</v>
      </c>
      <c r="BA29">
        <v>4.110437747268783</v>
      </c>
      <c r="BB29">
        <f t="shared" si="0"/>
        <v>93.840081372808157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1.4089056776556776</v>
      </c>
      <c r="M30">
        <v>1.200226171519563</v>
      </c>
      <c r="N30">
        <v>2.5045980031529167</v>
      </c>
      <c r="O30">
        <v>2.7758917377487875</v>
      </c>
      <c r="P30">
        <v>0</v>
      </c>
      <c r="Q30">
        <v>0</v>
      </c>
      <c r="R30">
        <v>0</v>
      </c>
      <c r="S30">
        <v>0</v>
      </c>
      <c r="T30">
        <v>9.0000000000000008E-4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1.1107886400000004</v>
      </c>
      <c r="AC30">
        <v>0.69259131799999996</v>
      </c>
      <c r="AD30">
        <v>0.62819118000000007</v>
      </c>
      <c r="AE30">
        <v>1.167202224</v>
      </c>
      <c r="AF30">
        <v>0.64340232000000008</v>
      </c>
      <c r="AG30">
        <v>1.2325185599999999</v>
      </c>
      <c r="AH30">
        <v>2.9971819799999997</v>
      </c>
      <c r="AI30">
        <v>0.39438099999999993</v>
      </c>
      <c r="AJ30">
        <v>0</v>
      </c>
      <c r="AK30">
        <v>0.60753000000000001</v>
      </c>
      <c r="AL30">
        <v>0</v>
      </c>
      <c r="AM30">
        <v>0.37188320399999997</v>
      </c>
      <c r="AN30">
        <v>1.1072267999999998E-2</v>
      </c>
      <c r="AO30">
        <v>0</v>
      </c>
      <c r="AP30">
        <v>0</v>
      </c>
      <c r="AQ30">
        <v>2.0084063999999997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78.793637000000004</v>
      </c>
      <c r="BA30">
        <v>4.1354668992687831</v>
      </c>
      <c r="BB30">
        <f t="shared" si="0"/>
        <v>94.413840784808173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1.4089056776556776</v>
      </c>
      <c r="M31">
        <v>1.200226171519563</v>
      </c>
      <c r="N31">
        <v>2.5045980031529167</v>
      </c>
      <c r="O31">
        <v>2.7758917377487875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1.1107886400000004</v>
      </c>
      <c r="AC31">
        <v>0.69259131799999996</v>
      </c>
      <c r="AD31">
        <v>0.62819118000000007</v>
      </c>
      <c r="AE31">
        <v>1.1675658384000001</v>
      </c>
      <c r="AF31">
        <v>0.64340232000000008</v>
      </c>
      <c r="AG31">
        <v>1.2325185599999999</v>
      </c>
      <c r="AH31">
        <v>2.9971819799999997</v>
      </c>
      <c r="AI31">
        <v>0.39438099999999993</v>
      </c>
      <c r="AJ31">
        <v>0</v>
      </c>
      <c r="AK31">
        <v>0.60753000000000001</v>
      </c>
      <c r="AL31">
        <v>0</v>
      </c>
      <c r="AM31">
        <v>0.37188320399999997</v>
      </c>
      <c r="AN31">
        <v>1.1072267999999998E-2</v>
      </c>
      <c r="AO31">
        <v>0</v>
      </c>
      <c r="AP31">
        <v>0</v>
      </c>
      <c r="AQ31">
        <v>2.0084063999999997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77.429500000000004</v>
      </c>
      <c r="BA31">
        <v>4.0700955840687856</v>
      </c>
      <c r="BB31">
        <f t="shared" si="0"/>
        <v>93.11453871440817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1.4089056776556776</v>
      </c>
      <c r="M32">
        <v>1.200226171519563</v>
      </c>
      <c r="N32">
        <v>2.5045980031529167</v>
      </c>
      <c r="O32">
        <v>2.7758917377487875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1.1107886400000004</v>
      </c>
      <c r="AC32">
        <v>0.69259131799999996</v>
      </c>
      <c r="AD32">
        <v>0.83758823999999998</v>
      </c>
      <c r="AE32">
        <v>1.1675658384000001</v>
      </c>
      <c r="AF32">
        <v>0.64340232000000008</v>
      </c>
      <c r="AG32">
        <v>1.2325185599999999</v>
      </c>
      <c r="AH32">
        <v>2.8313459999999999</v>
      </c>
      <c r="AI32">
        <v>0.39438099999999993</v>
      </c>
      <c r="AJ32">
        <v>0</v>
      </c>
      <c r="AK32">
        <v>0.60753000000000001</v>
      </c>
      <c r="AL32">
        <v>0</v>
      </c>
      <c r="AM32">
        <v>0.24729607000000001</v>
      </c>
      <c r="AN32">
        <v>1.1072267999999998E-2</v>
      </c>
      <c r="AO32">
        <v>0</v>
      </c>
      <c r="AP32">
        <v>0</v>
      </c>
      <c r="AQ32">
        <v>2.0084063999999997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77.274537000000024</v>
      </c>
      <c r="BA32">
        <v>4.0602317031688102</v>
      </c>
      <c r="BB32">
        <f t="shared" si="0"/>
        <v>92.888413541308154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1.4089056776556776</v>
      </c>
      <c r="M33">
        <v>1.200226171519563</v>
      </c>
      <c r="N33">
        <v>2.5045980031529167</v>
      </c>
      <c r="O33">
        <v>2.7758917377487875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1.1107886400000004</v>
      </c>
      <c r="AC33">
        <v>0.69259131799999996</v>
      </c>
      <c r="AD33">
        <v>0.83758823999999998</v>
      </c>
      <c r="AE33">
        <v>1.1675658384000001</v>
      </c>
      <c r="AF33">
        <v>0.64340232000000008</v>
      </c>
      <c r="AG33">
        <v>1.2325185599999999</v>
      </c>
      <c r="AH33">
        <v>2.4976516499999999</v>
      </c>
      <c r="AI33">
        <v>0.39438099999999993</v>
      </c>
      <c r="AJ33">
        <v>0</v>
      </c>
      <c r="AK33">
        <v>0.60753000000000001</v>
      </c>
      <c r="AL33">
        <v>0</v>
      </c>
      <c r="AM33">
        <v>0.12396106799999999</v>
      </c>
      <c r="AN33">
        <v>1.1072267999999998E-2</v>
      </c>
      <c r="AO33">
        <v>0</v>
      </c>
      <c r="AP33">
        <v>0</v>
      </c>
      <c r="AQ33">
        <v>2.0084063999999997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77.145737000000011</v>
      </c>
      <c r="BA33">
        <v>4.0357438802687895</v>
      </c>
      <c r="BB33">
        <f t="shared" si="0"/>
        <v>92.327072012208163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1.4089056776556776</v>
      </c>
      <c r="M34">
        <v>1.200226171519563</v>
      </c>
      <c r="N34">
        <v>2.5045980031529167</v>
      </c>
      <c r="O34">
        <v>2.7758917377487875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0.74052576000000003</v>
      </c>
      <c r="AC34">
        <v>0.46171743300000001</v>
      </c>
      <c r="AD34">
        <v>0.62819118000000007</v>
      </c>
      <c r="AE34">
        <v>1.1675658384000001</v>
      </c>
      <c r="AF34">
        <v>0.38221919999999998</v>
      </c>
      <c r="AG34">
        <v>1.2325185599999999</v>
      </c>
      <c r="AH34">
        <v>1.9981213199999996</v>
      </c>
      <c r="AI34">
        <v>0.12134799999999997</v>
      </c>
      <c r="AJ34">
        <v>0</v>
      </c>
      <c r="AK34">
        <v>0.60753000000000001</v>
      </c>
      <c r="AL34">
        <v>0</v>
      </c>
      <c r="AM34">
        <v>0</v>
      </c>
      <c r="AN34">
        <v>1.1072267999999998E-2</v>
      </c>
      <c r="AO34">
        <v>0</v>
      </c>
      <c r="AP34">
        <v>0</v>
      </c>
      <c r="AQ34">
        <v>2.0084063999999997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75.878409000000019</v>
      </c>
      <c r="BA34">
        <v>3.9004973895687973</v>
      </c>
      <c r="BB34">
        <f t="shared" si="0"/>
        <v>89.226749159908167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1.4089056776556776</v>
      </c>
      <c r="M35">
        <v>1.200226171519563</v>
      </c>
      <c r="N35">
        <v>2.5045980031529167</v>
      </c>
      <c r="O35">
        <v>2.7758917377487875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9.3690000000000009E-2</v>
      </c>
      <c r="AC35">
        <v>0.23063112</v>
      </c>
      <c r="AD35">
        <v>0.41879412000000005</v>
      </c>
      <c r="AE35">
        <v>1.1675658384000001</v>
      </c>
      <c r="AF35">
        <v>0.38221919999999998</v>
      </c>
      <c r="AG35">
        <v>1.2325185599999999</v>
      </c>
      <c r="AH35">
        <v>1.4985909900000003</v>
      </c>
      <c r="AI35">
        <v>7.5842499999999979E-2</v>
      </c>
      <c r="AJ35">
        <v>0</v>
      </c>
      <c r="AK35">
        <v>0.60753000000000001</v>
      </c>
      <c r="AL35">
        <v>0</v>
      </c>
      <c r="AM35">
        <v>0</v>
      </c>
      <c r="AN35">
        <v>1.1072267999999998E-2</v>
      </c>
      <c r="AO35">
        <v>0</v>
      </c>
      <c r="AP35">
        <v>0</v>
      </c>
      <c r="AQ35">
        <v>2.0084063999999997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75.090199000000013</v>
      </c>
      <c r="BA35">
        <v>3.7959729447687942</v>
      </c>
      <c r="BB35">
        <f t="shared" si="0"/>
        <v>86.910708641708169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1.4089056776556776</v>
      </c>
      <c r="M36">
        <v>1.200226171519563</v>
      </c>
      <c r="N36">
        <v>2.5045980031529167</v>
      </c>
      <c r="O36">
        <v>2.7758917377487875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0.19725809999999996</v>
      </c>
      <c r="AE36">
        <v>1.1675658384000001</v>
      </c>
      <c r="AF36">
        <v>0.38221919999999998</v>
      </c>
      <c r="AG36">
        <v>1.2325185599999999</v>
      </c>
      <c r="AH36">
        <v>0.99906065999999982</v>
      </c>
      <c r="AI36">
        <v>7.5842499999999979E-2</v>
      </c>
      <c r="AJ36">
        <v>0</v>
      </c>
      <c r="AK36">
        <v>0.60753000000000001</v>
      </c>
      <c r="AL36">
        <v>0</v>
      </c>
      <c r="AM36">
        <v>0</v>
      </c>
      <c r="AN36">
        <v>1.1072267999999998E-2</v>
      </c>
      <c r="AO36">
        <v>0</v>
      </c>
      <c r="AP36">
        <v>0</v>
      </c>
      <c r="AQ36">
        <v>2.0084063999999997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74.926999000000009</v>
      </c>
      <c r="BA36">
        <v>3.7442007654688032</v>
      </c>
      <c r="BB36">
        <f t="shared" si="0"/>
        <v>85.753893351008145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1.4089056776556776</v>
      </c>
      <c r="M37">
        <v>1.200226171519563</v>
      </c>
      <c r="N37">
        <v>2.5045980031529167</v>
      </c>
      <c r="O37">
        <v>2.7758917377487875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0.77571071999999974</v>
      </c>
      <c r="AF37">
        <v>0.38221919999999998</v>
      </c>
      <c r="AG37">
        <v>1.2325185599999999</v>
      </c>
      <c r="AH37">
        <v>0.36403019999999991</v>
      </c>
      <c r="AI37">
        <v>0</v>
      </c>
      <c r="AJ37">
        <v>0</v>
      </c>
      <c r="AK37">
        <v>0.60753000000000001</v>
      </c>
      <c r="AL37">
        <v>0</v>
      </c>
      <c r="AM37">
        <v>0</v>
      </c>
      <c r="AN37">
        <v>1.1072267999999998E-2</v>
      </c>
      <c r="AO37">
        <v>0</v>
      </c>
      <c r="AP37">
        <v>0</v>
      </c>
      <c r="AQ37">
        <v>1.5063047999999997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74.680599000000015</v>
      </c>
      <c r="BA37">
        <v>3.6585735030688165</v>
      </c>
      <c r="BB37">
        <f t="shared" si="0"/>
        <v>83.791032835008139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1.4089056776556776</v>
      </c>
      <c r="M38">
        <v>1.200226171519563</v>
      </c>
      <c r="N38">
        <v>2.5045980031529167</v>
      </c>
      <c r="O38">
        <v>2.7758917377487875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0.77571071999999974</v>
      </c>
      <c r="AF38">
        <v>0.38221919999999998</v>
      </c>
      <c r="AG38">
        <v>1.2325185599999999</v>
      </c>
      <c r="AH38">
        <v>0</v>
      </c>
      <c r="AI38">
        <v>0</v>
      </c>
      <c r="AJ38">
        <v>0</v>
      </c>
      <c r="AK38">
        <v>0.60753000000000001</v>
      </c>
      <c r="AL38">
        <v>0</v>
      </c>
      <c r="AM38">
        <v>0</v>
      </c>
      <c r="AN38">
        <v>1.1072267999999998E-2</v>
      </c>
      <c r="AO38">
        <v>0</v>
      </c>
      <c r="AP38">
        <v>0</v>
      </c>
      <c r="AQ38">
        <v>1.5063047999999997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74.540599000000014</v>
      </c>
      <c r="BA38">
        <v>3.637505036568812</v>
      </c>
      <c r="BB38">
        <f t="shared" si="0"/>
        <v>83.308071101508148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1.4089056776556776</v>
      </c>
      <c r="M39">
        <v>1.200226171519563</v>
      </c>
      <c r="N39">
        <v>2.5045980031529167</v>
      </c>
      <c r="O39">
        <v>2.7758917377487875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0.38785535999999987</v>
      </c>
      <c r="AF39">
        <v>0.24419559999999996</v>
      </c>
      <c r="AG39">
        <v>1.2325185599999999</v>
      </c>
      <c r="AH39">
        <v>0</v>
      </c>
      <c r="AI39">
        <v>0</v>
      </c>
      <c r="AJ39">
        <v>0</v>
      </c>
      <c r="AK39">
        <v>0.60753000000000001</v>
      </c>
      <c r="AL39">
        <v>0</v>
      </c>
      <c r="AM39">
        <v>0</v>
      </c>
      <c r="AN39">
        <v>1.1072267999999998E-2</v>
      </c>
      <c r="AO39">
        <v>0</v>
      </c>
      <c r="AP39">
        <v>0</v>
      </c>
      <c r="AQ39">
        <v>1.5855839999999999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74.540599000000014</v>
      </c>
      <c r="BA39">
        <v>3.6188371682688123</v>
      </c>
      <c r="BB39">
        <f t="shared" si="0"/>
        <v>82.880139209808149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1.408924893627193</v>
      </c>
      <c r="M40">
        <v>1.200226171519563</v>
      </c>
      <c r="N40">
        <v>2.5045980031529167</v>
      </c>
      <c r="O40">
        <v>2.7758917377487875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0.38785535999999987</v>
      </c>
      <c r="AF40">
        <v>0.21659088000000001</v>
      </c>
      <c r="AG40">
        <v>1.2325185599999999</v>
      </c>
      <c r="AH40">
        <v>0</v>
      </c>
      <c r="AI40">
        <v>0</v>
      </c>
      <c r="AJ40">
        <v>0</v>
      </c>
      <c r="AK40">
        <v>0.60753000000000001</v>
      </c>
      <c r="AL40">
        <v>0</v>
      </c>
      <c r="AM40">
        <v>0</v>
      </c>
      <c r="AN40">
        <v>1.1072267999999998E-2</v>
      </c>
      <c r="AO40">
        <v>0</v>
      </c>
      <c r="AP40">
        <v>0</v>
      </c>
      <c r="AQ40">
        <v>2.0084063999999997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74.540599000000014</v>
      </c>
      <c r="BA40">
        <v>3.6353580667940406</v>
      </c>
      <c r="BB40">
        <f t="shared" si="0"/>
        <v>83.258855207254427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1.408924893627193</v>
      </c>
      <c r="M41">
        <v>1.200226171519563</v>
      </c>
      <c r="N41">
        <v>2.5045980031529167</v>
      </c>
      <c r="O41">
        <v>2.7758917377487875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0.38785535999999987</v>
      </c>
      <c r="AF41">
        <v>0.38221919999999998</v>
      </c>
      <c r="AG41">
        <v>1.2325185599999999</v>
      </c>
      <c r="AH41">
        <v>0</v>
      </c>
      <c r="AI41">
        <v>0</v>
      </c>
      <c r="AJ41">
        <v>0</v>
      </c>
      <c r="AK41">
        <v>0.60753000000000001</v>
      </c>
      <c r="AL41">
        <v>0</v>
      </c>
      <c r="AM41">
        <v>0</v>
      </c>
      <c r="AN41">
        <v>1.1072267999999998E-2</v>
      </c>
      <c r="AO41">
        <v>0</v>
      </c>
      <c r="AP41">
        <v>0</v>
      </c>
      <c r="AQ41">
        <v>2.0084063999999997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74.540599000000014</v>
      </c>
      <c r="BA41">
        <v>3.6422813171940405</v>
      </c>
      <c r="BB41">
        <f t="shared" si="0"/>
        <v>83.417560276854431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1.408924893627193</v>
      </c>
      <c r="M42">
        <v>1.200226171519563</v>
      </c>
      <c r="N42">
        <v>2.5045980031529167</v>
      </c>
      <c r="O42">
        <v>2.7758917377487875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0.38785535999999987</v>
      </c>
      <c r="AF42">
        <v>0.38221919999999998</v>
      </c>
      <c r="AG42">
        <v>1.2325185599999999</v>
      </c>
      <c r="AH42">
        <v>0</v>
      </c>
      <c r="AI42">
        <v>0</v>
      </c>
      <c r="AJ42">
        <v>0</v>
      </c>
      <c r="AK42">
        <v>0.60753000000000001</v>
      </c>
      <c r="AL42">
        <v>0</v>
      </c>
      <c r="AM42">
        <v>0</v>
      </c>
      <c r="AN42">
        <v>1.1072267999999998E-2</v>
      </c>
      <c r="AO42">
        <v>0</v>
      </c>
      <c r="AP42">
        <v>0</v>
      </c>
      <c r="AQ42">
        <v>2.0084063999999997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74.580599000000007</v>
      </c>
      <c r="BA42">
        <v>3.6522813171940314</v>
      </c>
      <c r="BB42">
        <f t="shared" si="0"/>
        <v>83.447560276854432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1.408924893627193</v>
      </c>
      <c r="M43">
        <v>1.200226171519563</v>
      </c>
      <c r="N43">
        <v>2.5045980031529167</v>
      </c>
      <c r="O43">
        <v>2.7758917377487875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0.38785535999999987</v>
      </c>
      <c r="AF43">
        <v>0.38221919999999998</v>
      </c>
      <c r="AG43">
        <v>1.2325185599999999</v>
      </c>
      <c r="AH43">
        <v>0</v>
      </c>
      <c r="AI43">
        <v>0</v>
      </c>
      <c r="AJ43">
        <v>0</v>
      </c>
      <c r="AK43">
        <v>0.60753000000000001</v>
      </c>
      <c r="AL43">
        <v>0</v>
      </c>
      <c r="AM43">
        <v>0</v>
      </c>
      <c r="AN43">
        <v>1.1072267999999998E-2</v>
      </c>
      <c r="AO43">
        <v>0</v>
      </c>
      <c r="AP43">
        <v>0</v>
      </c>
      <c r="AQ43">
        <v>2.0084063999999997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74.580599000000007</v>
      </c>
      <c r="BA43">
        <v>3.6522813171940314</v>
      </c>
      <c r="BB43">
        <f t="shared" si="0"/>
        <v>83.447560276854432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1.408924893627193</v>
      </c>
      <c r="M44">
        <v>1.200226171519563</v>
      </c>
      <c r="N44">
        <v>2.5045980031529167</v>
      </c>
      <c r="O44">
        <v>2.7758917377487875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0.38221919999999998</v>
      </c>
      <c r="AG44">
        <v>1.2325185599999999</v>
      </c>
      <c r="AH44">
        <v>0</v>
      </c>
      <c r="AI44">
        <v>0</v>
      </c>
      <c r="AJ44">
        <v>0</v>
      </c>
      <c r="AK44">
        <v>0.60753000000000001</v>
      </c>
      <c r="AL44">
        <v>0</v>
      </c>
      <c r="AM44">
        <v>0</v>
      </c>
      <c r="AN44">
        <v>1.1072267999999998E-2</v>
      </c>
      <c r="AO44">
        <v>0</v>
      </c>
      <c r="AP44">
        <v>0</v>
      </c>
      <c r="AQ44">
        <v>2.0084063999999997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74.650599000000014</v>
      </c>
      <c r="BA44">
        <v>3.6360689667940314</v>
      </c>
      <c r="BB44">
        <f t="shared" si="0"/>
        <v>83.145917267254447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1.408924893627193</v>
      </c>
      <c r="M45">
        <v>1.200226171519563</v>
      </c>
      <c r="N45">
        <v>2.5045980031529167</v>
      </c>
      <c r="O45">
        <v>2.7758917377487875</v>
      </c>
      <c r="P45">
        <v>0</v>
      </c>
      <c r="Q45">
        <v>0</v>
      </c>
      <c r="R45">
        <v>0</v>
      </c>
      <c r="S45">
        <v>0</v>
      </c>
      <c r="T45">
        <v>7.7037499999999997E-3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0.19110959999999999</v>
      </c>
      <c r="AG45">
        <v>1.2325185599999999</v>
      </c>
      <c r="AH45">
        <v>0</v>
      </c>
      <c r="AI45">
        <v>0</v>
      </c>
      <c r="AJ45">
        <v>0</v>
      </c>
      <c r="AK45">
        <v>0.60753000000000001</v>
      </c>
      <c r="AL45">
        <v>0</v>
      </c>
      <c r="AM45">
        <v>0</v>
      </c>
      <c r="AN45">
        <v>1.1072267999999998E-2</v>
      </c>
      <c r="AO45">
        <v>0</v>
      </c>
      <c r="AP45">
        <v>0</v>
      </c>
      <c r="AQ45">
        <v>1.5063047999999997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74.660599000000005</v>
      </c>
      <c r="BA45">
        <v>3.6074147612940313</v>
      </c>
      <c r="BB45">
        <f t="shared" si="0"/>
        <v>82.499064022754425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1.408924893627193</v>
      </c>
      <c r="M46">
        <v>1.200226171519563</v>
      </c>
      <c r="N46">
        <v>2.5045980031529167</v>
      </c>
      <c r="O46">
        <v>2.7758917377487875</v>
      </c>
      <c r="P46">
        <v>0</v>
      </c>
      <c r="Q46">
        <v>0</v>
      </c>
      <c r="R46">
        <v>0</v>
      </c>
      <c r="S46">
        <v>0</v>
      </c>
      <c r="T46">
        <v>1.0690984991551538E-2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0.19110959999999999</v>
      </c>
      <c r="AG46">
        <v>1.2325185599999999</v>
      </c>
      <c r="AH46">
        <v>0</v>
      </c>
      <c r="AI46">
        <v>0</v>
      </c>
      <c r="AJ46">
        <v>0</v>
      </c>
      <c r="AK46">
        <v>0.60753000000000001</v>
      </c>
      <c r="AL46">
        <v>0</v>
      </c>
      <c r="AM46">
        <v>0</v>
      </c>
      <c r="AN46">
        <v>1.1072267999999998E-2</v>
      </c>
      <c r="AO46">
        <v>0</v>
      </c>
      <c r="AP46">
        <v>0</v>
      </c>
      <c r="AQ46">
        <v>1.0042031999999999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74.660599000000005</v>
      </c>
      <c r="BA46">
        <v>3.5865518870855833</v>
      </c>
      <c r="BB46">
        <f t="shared" si="0"/>
        <v>82.020812531954434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1.408924893627193</v>
      </c>
      <c r="M47">
        <v>1.200226171519563</v>
      </c>
      <c r="N47">
        <v>2.5045980031529167</v>
      </c>
      <c r="O47">
        <v>2.7758917377487875</v>
      </c>
      <c r="P47">
        <v>0</v>
      </c>
      <c r="Q47">
        <v>0</v>
      </c>
      <c r="R47">
        <v>0</v>
      </c>
      <c r="S47">
        <v>0</v>
      </c>
      <c r="T47">
        <v>2.8182144481089046E-2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0.19110959999999999</v>
      </c>
      <c r="AG47">
        <v>1.2325185599999999</v>
      </c>
      <c r="AH47">
        <v>0</v>
      </c>
      <c r="AI47">
        <v>0</v>
      </c>
      <c r="AJ47">
        <v>0</v>
      </c>
      <c r="AK47">
        <v>0.60753000000000001</v>
      </c>
      <c r="AL47">
        <v>0</v>
      </c>
      <c r="AM47">
        <v>0</v>
      </c>
      <c r="AN47">
        <v>1.1072267999999998E-2</v>
      </c>
      <c r="AO47">
        <v>0</v>
      </c>
      <c r="AP47">
        <v>0</v>
      </c>
      <c r="AQ47">
        <v>0.50210160000000004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74.660599000000005</v>
      </c>
      <c r="BA47">
        <v>3.5662952181751209</v>
      </c>
      <c r="BB47">
        <f t="shared" si="0"/>
        <v>81.556458760354445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1.408924893627193</v>
      </c>
      <c r="M48">
        <v>1.200226171519563</v>
      </c>
      <c r="N48">
        <v>2.5045980031529167</v>
      </c>
      <c r="O48">
        <v>2.7758917377487875</v>
      </c>
      <c r="P48">
        <v>0</v>
      </c>
      <c r="Q48">
        <v>0</v>
      </c>
      <c r="R48">
        <v>0</v>
      </c>
      <c r="S48">
        <v>0</v>
      </c>
      <c r="T48">
        <v>2.8691296180338135E-2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0.19110959999999999</v>
      </c>
      <c r="AG48">
        <v>1.2325185599999999</v>
      </c>
      <c r="AH48">
        <v>0</v>
      </c>
      <c r="AI48">
        <v>0</v>
      </c>
      <c r="AJ48">
        <v>0</v>
      </c>
      <c r="AK48">
        <v>0.60753000000000001</v>
      </c>
      <c r="AL48">
        <v>0</v>
      </c>
      <c r="AM48">
        <v>0</v>
      </c>
      <c r="AN48">
        <v>1.1072267999999998E-2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74.660599000000005</v>
      </c>
      <c r="BA48">
        <v>3.5453285106743699</v>
      </c>
      <c r="BB48">
        <f t="shared" si="0"/>
        <v>81.075833019554437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1.408924893627193</v>
      </c>
      <c r="M49">
        <v>1.200226171519563</v>
      </c>
      <c r="N49">
        <v>2.5045980031529167</v>
      </c>
      <c r="O49">
        <v>2.7758917377487875</v>
      </c>
      <c r="P49">
        <v>0</v>
      </c>
      <c r="Q49">
        <v>0</v>
      </c>
      <c r="R49">
        <v>0</v>
      </c>
      <c r="S49">
        <v>0</v>
      </c>
      <c r="T49">
        <v>1.9658749999999999E-2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0.19110959999999999</v>
      </c>
      <c r="AG49">
        <v>1.2325185599999999</v>
      </c>
      <c r="AH49">
        <v>0</v>
      </c>
      <c r="AI49">
        <v>0</v>
      </c>
      <c r="AJ49">
        <v>0</v>
      </c>
      <c r="AK49">
        <v>0.60753000000000001</v>
      </c>
      <c r="AL49">
        <v>0</v>
      </c>
      <c r="AM49">
        <v>0</v>
      </c>
      <c r="AN49">
        <v>1.1072267999999998E-2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74.660599000000005</v>
      </c>
      <c r="BA49">
        <v>3.5449509644940318</v>
      </c>
      <c r="BB49">
        <f t="shared" si="0"/>
        <v>81.067178019554433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1.408924893627193</v>
      </c>
      <c r="M50">
        <v>1.200226171519563</v>
      </c>
      <c r="N50">
        <v>2.5045980031529167</v>
      </c>
      <c r="O50">
        <v>2.7758917377487875</v>
      </c>
      <c r="P50">
        <v>0</v>
      </c>
      <c r="Q50">
        <v>0</v>
      </c>
      <c r="R50">
        <v>0</v>
      </c>
      <c r="S50">
        <v>0</v>
      </c>
      <c r="T50">
        <v>2.1382747953136456E-2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0.19110959999999999</v>
      </c>
      <c r="AG50">
        <v>1.2325185599999999</v>
      </c>
      <c r="AH50">
        <v>0</v>
      </c>
      <c r="AI50">
        <v>0</v>
      </c>
      <c r="AJ50">
        <v>0</v>
      </c>
      <c r="AK50">
        <v>0.60753000000000001</v>
      </c>
      <c r="AL50">
        <v>0</v>
      </c>
      <c r="AM50">
        <v>0</v>
      </c>
      <c r="AN50">
        <v>1.1072267999999998E-2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74.660599000000005</v>
      </c>
      <c r="BA50">
        <v>3.5450229624471681</v>
      </c>
      <c r="BB50">
        <f t="shared" si="0"/>
        <v>81.06883001955444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1.4089240383235824</v>
      </c>
      <c r="M51">
        <v>1.200226171519563</v>
      </c>
      <c r="N51">
        <v>2.5045980031529167</v>
      </c>
      <c r="O51">
        <v>2.7758917377487875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0.19110959999999999</v>
      </c>
      <c r="AG51">
        <v>1.2325185599999999</v>
      </c>
      <c r="AH51">
        <v>0</v>
      </c>
      <c r="AI51">
        <v>0</v>
      </c>
      <c r="AJ51">
        <v>0</v>
      </c>
      <c r="AK51">
        <v>0.60753000000000001</v>
      </c>
      <c r="AL51">
        <v>0</v>
      </c>
      <c r="AM51">
        <v>0</v>
      </c>
      <c r="AN51">
        <v>1.1072267999999998E-2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74.660599000000005</v>
      </c>
      <c r="BA51">
        <v>3.5441291787421303</v>
      </c>
      <c r="BB51">
        <f t="shared" si="0"/>
        <v>81.048340200002727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1.4089162967206073</v>
      </c>
      <c r="M52">
        <v>1.200226171519563</v>
      </c>
      <c r="N52">
        <v>2.5045980031529167</v>
      </c>
      <c r="O52">
        <v>2.7758917377487875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0.19110959999999999</v>
      </c>
      <c r="AG52">
        <v>1.2325185599999999</v>
      </c>
      <c r="AH52">
        <v>0</v>
      </c>
      <c r="AI52">
        <v>0</v>
      </c>
      <c r="AJ52">
        <v>0</v>
      </c>
      <c r="AK52">
        <v>0.60753000000000001</v>
      </c>
      <c r="AL52">
        <v>0</v>
      </c>
      <c r="AM52">
        <v>0</v>
      </c>
      <c r="AN52">
        <v>1.1072267999999998E-2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74.660599000000005</v>
      </c>
      <c r="BA52">
        <v>3.5441288557457176</v>
      </c>
      <c r="BB52">
        <f t="shared" si="0"/>
        <v>81.048332781396169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1.4715090618708941</v>
      </c>
      <c r="M53">
        <v>1.200226171519563</v>
      </c>
      <c r="N53">
        <v>2.5045980031529167</v>
      </c>
      <c r="O53">
        <v>2.7758917377487875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0.19110959999999999</v>
      </c>
      <c r="AG53">
        <v>1.2325185599999999</v>
      </c>
      <c r="AH53">
        <v>0</v>
      </c>
      <c r="AI53">
        <v>0</v>
      </c>
      <c r="AJ53">
        <v>0</v>
      </c>
      <c r="AK53">
        <v>0.60753000000000001</v>
      </c>
      <c r="AL53">
        <v>0</v>
      </c>
      <c r="AM53">
        <v>0</v>
      </c>
      <c r="AN53">
        <v>1.1072267999999998E-2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74.660599000000005</v>
      </c>
      <c r="BA53">
        <v>3.5467452331672087</v>
      </c>
      <c r="BB53">
        <f t="shared" si="0"/>
        <v>81.108309169124951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1.4715150066553901</v>
      </c>
      <c r="M54">
        <v>1.200226171519563</v>
      </c>
      <c r="N54">
        <v>2.5045980031529167</v>
      </c>
      <c r="O54">
        <v>2.7758917377487875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0.19110959999999999</v>
      </c>
      <c r="AG54">
        <v>1.2325185599999999</v>
      </c>
      <c r="AH54">
        <v>0</v>
      </c>
      <c r="AI54">
        <v>0</v>
      </c>
      <c r="AJ54">
        <v>0</v>
      </c>
      <c r="AK54">
        <v>0.60753000000000001</v>
      </c>
      <c r="AL54">
        <v>0</v>
      </c>
      <c r="AM54">
        <v>0</v>
      </c>
      <c r="AN54">
        <v>1.1072267999999998E-2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74.570599000000016</v>
      </c>
      <c r="BA54">
        <v>3.546745481820992</v>
      </c>
      <c r="BB54">
        <f t="shared" si="0"/>
        <v>81.018314865255675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1.4715220365292869</v>
      </c>
      <c r="M55">
        <v>1.200226171519563</v>
      </c>
      <c r="N55">
        <v>2.5045980031529167</v>
      </c>
      <c r="O55">
        <v>2.7758917377487875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0.19110959999999999</v>
      </c>
      <c r="AG55">
        <v>1.2325185599999999</v>
      </c>
      <c r="AH55">
        <v>0</v>
      </c>
      <c r="AI55">
        <v>0</v>
      </c>
      <c r="AJ55">
        <v>0</v>
      </c>
      <c r="AK55">
        <v>0.60753000000000001</v>
      </c>
      <c r="AL55">
        <v>0</v>
      </c>
      <c r="AM55">
        <v>0</v>
      </c>
      <c r="AN55">
        <v>1.1072267999999998E-2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74.570599000000016</v>
      </c>
      <c r="BA55">
        <v>3.5467457756697205</v>
      </c>
      <c r="BB55">
        <f t="shared" si="0"/>
        <v>81.018321601280846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1.4714948895220255</v>
      </c>
      <c r="M56">
        <v>1.200226171519563</v>
      </c>
      <c r="N56">
        <v>2.5045980031529167</v>
      </c>
      <c r="O56">
        <v>2.7758917377487875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0.19110959999999999</v>
      </c>
      <c r="AG56">
        <v>1.2325185599999999</v>
      </c>
      <c r="AH56">
        <v>0</v>
      </c>
      <c r="AI56">
        <v>0</v>
      </c>
      <c r="AJ56">
        <v>0</v>
      </c>
      <c r="AK56">
        <v>0.60753000000000001</v>
      </c>
      <c r="AL56">
        <v>0</v>
      </c>
      <c r="AM56">
        <v>0</v>
      </c>
      <c r="AN56">
        <v>1.1072267999999998E-2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74.570599000000016</v>
      </c>
      <c r="BA56">
        <v>3.5467446409248167</v>
      </c>
      <c r="BB56">
        <f t="shared" si="0"/>
        <v>81.018295589018493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1.4089220205060675</v>
      </c>
      <c r="M57">
        <v>1.200226171519563</v>
      </c>
      <c r="N57">
        <v>2.5045980031529167</v>
      </c>
      <c r="O57">
        <v>2.7758917377487875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0.19110959999999999</v>
      </c>
      <c r="AG57">
        <v>1.2325185599999999</v>
      </c>
      <c r="AH57">
        <v>0</v>
      </c>
      <c r="AI57">
        <v>0</v>
      </c>
      <c r="AJ57">
        <v>0</v>
      </c>
      <c r="AK57">
        <v>0.60753000000000001</v>
      </c>
      <c r="AL57">
        <v>0</v>
      </c>
      <c r="AM57">
        <v>0</v>
      </c>
      <c r="AN57">
        <v>1.1072267999999998E-2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74.570599000000016</v>
      </c>
      <c r="BA57">
        <v>3.54412909499995</v>
      </c>
      <c r="BB57">
        <f t="shared" si="0"/>
        <v>80.958338265927409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1.4089158253488523</v>
      </c>
      <c r="M58">
        <v>1.200226171519563</v>
      </c>
      <c r="N58">
        <v>2.5045980031529167</v>
      </c>
      <c r="O58">
        <v>2.7758917377487875</v>
      </c>
      <c r="P58">
        <v>0</v>
      </c>
      <c r="Q58">
        <v>0</v>
      </c>
      <c r="R58">
        <v>0</v>
      </c>
      <c r="S58">
        <v>0</v>
      </c>
      <c r="T58">
        <v>1.2623562143671607E-2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0.19110959999999999</v>
      </c>
      <c r="AG58">
        <v>1.2325185599999999</v>
      </c>
      <c r="AH58">
        <v>0</v>
      </c>
      <c r="AI58">
        <v>0</v>
      </c>
      <c r="AJ58">
        <v>0</v>
      </c>
      <c r="AK58">
        <v>0.60753000000000001</v>
      </c>
      <c r="AL58">
        <v>0</v>
      </c>
      <c r="AM58">
        <v>0</v>
      </c>
      <c r="AN58">
        <v>1.1072267999999998E-2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74.570599000000016</v>
      </c>
      <c r="BA58">
        <v>3.5446563981860497</v>
      </c>
      <c r="BB58">
        <f t="shared" si="0"/>
        <v>80.970428329727753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1.4089158253488523</v>
      </c>
      <c r="M59">
        <v>1.200226171519563</v>
      </c>
      <c r="N59">
        <v>2.5045980031529167</v>
      </c>
      <c r="O59">
        <v>2.7758917377487875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0.19110959999999999</v>
      </c>
      <c r="AG59">
        <v>1.2325185599999999</v>
      </c>
      <c r="AH59">
        <v>0</v>
      </c>
      <c r="AI59">
        <v>0</v>
      </c>
      <c r="AJ59">
        <v>0</v>
      </c>
      <c r="AK59">
        <v>0.60753000000000001</v>
      </c>
      <c r="AL59">
        <v>0</v>
      </c>
      <c r="AM59">
        <v>0</v>
      </c>
      <c r="AN59">
        <v>1.1072267999999998E-2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74.570599000000016</v>
      </c>
      <c r="BA59">
        <v>3.5441288360423782</v>
      </c>
      <c r="BB59">
        <f t="shared" si="0"/>
        <v>80.958332329727767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1.4089158253488523</v>
      </c>
      <c r="M60">
        <v>1.200226171519563</v>
      </c>
      <c r="N60">
        <v>2.5045980031529167</v>
      </c>
      <c r="O60">
        <v>2.7758917377487875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0.19110959999999999</v>
      </c>
      <c r="AG60">
        <v>1.2325185599999999</v>
      </c>
      <c r="AH60">
        <v>0</v>
      </c>
      <c r="AI60">
        <v>0</v>
      </c>
      <c r="AJ60">
        <v>0</v>
      </c>
      <c r="AK60">
        <v>0.60753000000000001</v>
      </c>
      <c r="AL60">
        <v>0</v>
      </c>
      <c r="AM60">
        <v>0</v>
      </c>
      <c r="AN60">
        <v>1.1072267999999998E-2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74.570599000000016</v>
      </c>
      <c r="BA60">
        <v>3.5441288360423782</v>
      </c>
      <c r="BB60">
        <f t="shared" si="0"/>
        <v>80.958332329727767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1.4089158253488523</v>
      </c>
      <c r="M61">
        <v>1.200226171519563</v>
      </c>
      <c r="N61">
        <v>2.5045980031529167</v>
      </c>
      <c r="O61">
        <v>2.7758917377487875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0.19110959999999999</v>
      </c>
      <c r="AG61">
        <v>1.2325185599999999</v>
      </c>
      <c r="AH61">
        <v>0</v>
      </c>
      <c r="AI61">
        <v>0</v>
      </c>
      <c r="AJ61">
        <v>0</v>
      </c>
      <c r="AK61">
        <v>0.60753000000000001</v>
      </c>
      <c r="AL61">
        <v>0</v>
      </c>
      <c r="AM61">
        <v>0</v>
      </c>
      <c r="AN61">
        <v>1.1072267999999998E-2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74.570599000000016</v>
      </c>
      <c r="BA61">
        <v>3.5441288360423782</v>
      </c>
      <c r="BB61">
        <f t="shared" si="0"/>
        <v>80.958332329727767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1.4089158253488523</v>
      </c>
      <c r="M62">
        <v>1.200226171519563</v>
      </c>
      <c r="N62">
        <v>2.5045980031529167</v>
      </c>
      <c r="O62">
        <v>2.7758917377487875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0.19110959999999999</v>
      </c>
      <c r="AG62">
        <v>1.2325185599999999</v>
      </c>
      <c r="AH62">
        <v>0</v>
      </c>
      <c r="AI62">
        <v>0</v>
      </c>
      <c r="AJ62">
        <v>0</v>
      </c>
      <c r="AK62">
        <v>0.60753000000000001</v>
      </c>
      <c r="AL62">
        <v>0</v>
      </c>
      <c r="AM62">
        <v>0</v>
      </c>
      <c r="AN62">
        <v>1.1072267999999998E-2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74.530599000000009</v>
      </c>
      <c r="BA62">
        <v>3.534128836042373</v>
      </c>
      <c r="BB62">
        <f t="shared" si="0"/>
        <v>80.928332329727752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1.4089158253488523</v>
      </c>
      <c r="M63">
        <v>1.200226171519563</v>
      </c>
      <c r="N63">
        <v>2.5045980031529167</v>
      </c>
      <c r="O63">
        <v>2.7758917377487875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0.19110959999999999</v>
      </c>
      <c r="AG63">
        <v>1.2325185599999999</v>
      </c>
      <c r="AH63">
        <v>0</v>
      </c>
      <c r="AI63">
        <v>0</v>
      </c>
      <c r="AJ63">
        <v>0</v>
      </c>
      <c r="AK63">
        <v>0.60753000000000001</v>
      </c>
      <c r="AL63">
        <v>0</v>
      </c>
      <c r="AM63">
        <v>0</v>
      </c>
      <c r="AN63">
        <v>1.1072267999999998E-2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74.500599000000008</v>
      </c>
      <c r="BA63">
        <v>3.534128836042373</v>
      </c>
      <c r="BB63">
        <f t="shared" si="0"/>
        <v>80.898332329727751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1.4089185588738218</v>
      </c>
      <c r="M64">
        <v>1.200226171519563</v>
      </c>
      <c r="N64">
        <v>2.5045980031529167</v>
      </c>
      <c r="O64">
        <v>2.7758917377487875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0.19110959999999999</v>
      </c>
      <c r="AG64">
        <v>1.2325185599999999</v>
      </c>
      <c r="AH64">
        <v>0</v>
      </c>
      <c r="AI64">
        <v>0</v>
      </c>
      <c r="AJ64">
        <v>0</v>
      </c>
      <c r="AK64">
        <v>0.60753000000000001</v>
      </c>
      <c r="AL64">
        <v>0</v>
      </c>
      <c r="AM64">
        <v>0</v>
      </c>
      <c r="AN64">
        <v>1.1072267999999998E-2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74.500599000000008</v>
      </c>
      <c r="BA64">
        <v>3.534128950303717</v>
      </c>
      <c r="BB64">
        <f t="shared" si="0"/>
        <v>80.898334948991391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1.4089185588738218</v>
      </c>
      <c r="M65">
        <v>1.200226171519563</v>
      </c>
      <c r="N65">
        <v>2.5045980031529167</v>
      </c>
      <c r="O65">
        <v>2.7758917377487875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0.19110959999999999</v>
      </c>
      <c r="AG65">
        <v>1.2325185599999999</v>
      </c>
      <c r="AH65">
        <v>0</v>
      </c>
      <c r="AI65">
        <v>0</v>
      </c>
      <c r="AJ65">
        <v>0</v>
      </c>
      <c r="AK65">
        <v>0.60753000000000001</v>
      </c>
      <c r="AL65">
        <v>0</v>
      </c>
      <c r="AM65">
        <v>0</v>
      </c>
      <c r="AN65">
        <v>1.1072267999999998E-2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74.500599000000008</v>
      </c>
      <c r="BA65">
        <v>3.534128950303717</v>
      </c>
      <c r="BB65">
        <f t="shared" si="0"/>
        <v>80.898334948991391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1.4089190010004291</v>
      </c>
      <c r="M66">
        <v>1.200226171519563</v>
      </c>
      <c r="N66">
        <v>2.5045980031529167</v>
      </c>
      <c r="O66">
        <v>2.7758917377487875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0.19110959999999999</v>
      </c>
      <c r="AG66">
        <v>1.2325185599999999</v>
      </c>
      <c r="AH66">
        <v>0</v>
      </c>
      <c r="AI66">
        <v>0</v>
      </c>
      <c r="AJ66">
        <v>0</v>
      </c>
      <c r="AK66">
        <v>0.60753000000000001</v>
      </c>
      <c r="AL66">
        <v>0</v>
      </c>
      <c r="AM66">
        <v>0</v>
      </c>
      <c r="AN66">
        <v>1.1072267999999998E-2</v>
      </c>
      <c r="AO66">
        <v>0</v>
      </c>
      <c r="AP66">
        <v>0</v>
      </c>
      <c r="AQ66">
        <v>0.50210160000000004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74.500599000000008</v>
      </c>
      <c r="BA66">
        <v>3.5551168279846093</v>
      </c>
      <c r="BB66">
        <f t="shared" si="0"/>
        <v>81.379449113437104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1.4089080174144684</v>
      </c>
      <c r="M67">
        <v>1.200226171519563</v>
      </c>
      <c r="N67">
        <v>2.5045980031529167</v>
      </c>
      <c r="O67">
        <v>2.7758917377487875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0.19110959999999999</v>
      </c>
      <c r="AG67">
        <v>1.2325185599999999</v>
      </c>
      <c r="AH67">
        <v>0</v>
      </c>
      <c r="AI67">
        <v>0</v>
      </c>
      <c r="AJ67">
        <v>0</v>
      </c>
      <c r="AK67">
        <v>0.60753000000000001</v>
      </c>
      <c r="AL67">
        <v>0</v>
      </c>
      <c r="AM67">
        <v>0</v>
      </c>
      <c r="AN67">
        <v>1.1072267999999998E-2</v>
      </c>
      <c r="AO67">
        <v>0</v>
      </c>
      <c r="AP67">
        <v>0</v>
      </c>
      <c r="AQ67">
        <v>1.0042031999999999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74.500599000000008</v>
      </c>
      <c r="BA67">
        <v>3.5761041972707157</v>
      </c>
      <c r="BB67">
        <f t="shared" si="0"/>
        <v>81.860552360565038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1.4089054020205396</v>
      </c>
      <c r="M68">
        <v>1.200226171519563</v>
      </c>
      <c r="N68">
        <v>2.5045980031529167</v>
      </c>
      <c r="O68">
        <v>2.7758917377487875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0.38785535999999987</v>
      </c>
      <c r="AF68">
        <v>0.19110959999999999</v>
      </c>
      <c r="AG68">
        <v>1.2325185599999999</v>
      </c>
      <c r="AH68">
        <v>0</v>
      </c>
      <c r="AI68">
        <v>0</v>
      </c>
      <c r="AJ68">
        <v>0</v>
      </c>
      <c r="AK68">
        <v>0.60753000000000001</v>
      </c>
      <c r="AL68">
        <v>0</v>
      </c>
      <c r="AM68">
        <v>0</v>
      </c>
      <c r="AN68">
        <v>1.1072267999999998E-2</v>
      </c>
      <c r="AO68">
        <v>0</v>
      </c>
      <c r="AP68">
        <v>0</v>
      </c>
      <c r="AQ68">
        <v>1.5063047999999997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74.500599000000008</v>
      </c>
      <c r="BA68">
        <v>3.6133042975472498</v>
      </c>
      <c r="BB68">
        <f t="shared" ref="BB68:BB99" si="1">SUM(B68:AZ68)-BA68</f>
        <v>82.713306604894569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1.4089054020205396</v>
      </c>
      <c r="M69">
        <v>1.200226171519563</v>
      </c>
      <c r="N69">
        <v>2.5045980031529167</v>
      </c>
      <c r="O69">
        <v>2.7758917377487875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0.38785535999999987</v>
      </c>
      <c r="AF69">
        <v>0.38221919999999998</v>
      </c>
      <c r="AG69">
        <v>1.2325185599999999</v>
      </c>
      <c r="AH69">
        <v>7.4828429999999987E-2</v>
      </c>
      <c r="AI69">
        <v>0</v>
      </c>
      <c r="AJ69">
        <v>0</v>
      </c>
      <c r="AK69">
        <v>0.60753000000000001</v>
      </c>
      <c r="AL69">
        <v>0</v>
      </c>
      <c r="AM69">
        <v>0</v>
      </c>
      <c r="AN69">
        <v>1.1072267999999998E-2</v>
      </c>
      <c r="AO69">
        <v>0</v>
      </c>
      <c r="AP69">
        <v>0</v>
      </c>
      <c r="AQ69">
        <v>1.9514879999999999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74.522999000000013</v>
      </c>
      <c r="BA69">
        <v>3.6439651583472603</v>
      </c>
      <c r="BB69">
        <f t="shared" si="1"/>
        <v>83.416166974094565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1.4089054020205396</v>
      </c>
      <c r="M70">
        <v>1.200226171519563</v>
      </c>
      <c r="N70">
        <v>2.5045980031529167</v>
      </c>
      <c r="O70">
        <v>2.7758917377487875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3.0347400000000004E-2</v>
      </c>
      <c r="AE70">
        <v>0.38785535999999987</v>
      </c>
      <c r="AF70">
        <v>0.38221919999999998</v>
      </c>
      <c r="AG70">
        <v>1.2325185599999999</v>
      </c>
      <c r="AH70">
        <v>0.40447799999999995</v>
      </c>
      <c r="AI70">
        <v>0</v>
      </c>
      <c r="AJ70">
        <v>0</v>
      </c>
      <c r="AK70">
        <v>0.60753000000000001</v>
      </c>
      <c r="AL70">
        <v>0</v>
      </c>
      <c r="AM70">
        <v>0</v>
      </c>
      <c r="AN70">
        <v>1.1072267999999998E-2</v>
      </c>
      <c r="AO70">
        <v>0</v>
      </c>
      <c r="AP70">
        <v>0</v>
      </c>
      <c r="AQ70">
        <v>2.0084063999999997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74.657399000000012</v>
      </c>
      <c r="BA70">
        <v>3.667010213647258</v>
      </c>
      <c r="BB70">
        <f t="shared" si="1"/>
        <v>83.94443728879456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1.4089054020205396</v>
      </c>
      <c r="M71">
        <v>1.200226171519563</v>
      </c>
      <c r="N71">
        <v>2.5045980031529167</v>
      </c>
      <c r="O71">
        <v>2.7758917377487875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0.20939706000000002</v>
      </c>
      <c r="AE71">
        <v>0.77571071999999974</v>
      </c>
      <c r="AF71">
        <v>0.38221919999999998</v>
      </c>
      <c r="AG71">
        <v>1.2325185599999999</v>
      </c>
      <c r="AH71">
        <v>0.8089559999999999</v>
      </c>
      <c r="AI71">
        <v>0</v>
      </c>
      <c r="AJ71">
        <v>0</v>
      </c>
      <c r="AK71">
        <v>0.60753000000000001</v>
      </c>
      <c r="AL71">
        <v>0</v>
      </c>
      <c r="AM71">
        <v>6.2606599999999984E-2</v>
      </c>
      <c r="AN71">
        <v>1.1072267999999998E-2</v>
      </c>
      <c r="AO71">
        <v>0</v>
      </c>
      <c r="AP71">
        <v>0</v>
      </c>
      <c r="AQ71">
        <v>2.0084063999999997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75.150199000000001</v>
      </c>
      <c r="BA71">
        <v>3.7308299550472337</v>
      </c>
      <c r="BB71">
        <f t="shared" si="1"/>
        <v>85.407407167394581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1.4089054020205396</v>
      </c>
      <c r="M72">
        <v>1.200226171519563</v>
      </c>
      <c r="N72">
        <v>2.5045980031529167</v>
      </c>
      <c r="O72">
        <v>2.7758917377487875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0.33728399999999997</v>
      </c>
      <c r="AC72">
        <v>0.23063112</v>
      </c>
      <c r="AD72">
        <v>0.41879412000000005</v>
      </c>
      <c r="AE72">
        <v>0.77571071999999974</v>
      </c>
      <c r="AF72">
        <v>0.38221919999999998</v>
      </c>
      <c r="AG72">
        <v>1.2325185599999999</v>
      </c>
      <c r="AH72">
        <v>1.415673</v>
      </c>
      <c r="AI72">
        <v>0</v>
      </c>
      <c r="AJ72">
        <v>0</v>
      </c>
      <c r="AK72">
        <v>0.60753000000000001</v>
      </c>
      <c r="AL72">
        <v>0</v>
      </c>
      <c r="AM72">
        <v>9.3909899999999991E-2</v>
      </c>
      <c r="AN72">
        <v>1.1072267999999998E-2</v>
      </c>
      <c r="AO72">
        <v>0</v>
      </c>
      <c r="AP72">
        <v>0</v>
      </c>
      <c r="AQ72">
        <v>2.0084063999999997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75.721399000000005</v>
      </c>
      <c r="BA72">
        <v>3.8138678787472466</v>
      </c>
      <c r="BB72">
        <f t="shared" si="1"/>
        <v>87.31090172369457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1.4089054020205396</v>
      </c>
      <c r="M73">
        <v>1.200226171519563</v>
      </c>
      <c r="N73">
        <v>2.5045980031529167</v>
      </c>
      <c r="O73">
        <v>2.7758917377487875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0.48718800000000001</v>
      </c>
      <c r="AC73">
        <v>0.46126223999999999</v>
      </c>
      <c r="AD73">
        <v>0.62819118000000007</v>
      </c>
      <c r="AE73">
        <v>1.1665962000000001</v>
      </c>
      <c r="AF73">
        <v>0.38221919999999998</v>
      </c>
      <c r="AG73">
        <v>1.2325185599999999</v>
      </c>
      <c r="AH73">
        <v>2.3257485000000004</v>
      </c>
      <c r="AI73">
        <v>9.1010999999999981E-2</v>
      </c>
      <c r="AJ73">
        <v>0</v>
      </c>
      <c r="AK73">
        <v>0.60753000000000001</v>
      </c>
      <c r="AL73">
        <v>0</v>
      </c>
      <c r="AM73">
        <v>0.21912310000000002</v>
      </c>
      <c r="AN73">
        <v>1.1072267999999998E-2</v>
      </c>
      <c r="AO73">
        <v>0</v>
      </c>
      <c r="AP73">
        <v>0</v>
      </c>
      <c r="AQ73">
        <v>2.0084063999999997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76.637399000000002</v>
      </c>
      <c r="BA73">
        <v>3.9402333704472277</v>
      </c>
      <c r="BB73">
        <f t="shared" si="1"/>
        <v>90.207653591994571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1.4089054020205396</v>
      </c>
      <c r="M74">
        <v>1.200226171519563</v>
      </c>
      <c r="N74">
        <v>2.5045980031529167</v>
      </c>
      <c r="O74">
        <v>2.7758917377487875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1.1107886400000004</v>
      </c>
      <c r="AC74">
        <v>0.69259131799999996</v>
      </c>
      <c r="AD74">
        <v>0.83758823999999998</v>
      </c>
      <c r="AE74">
        <v>1.1675658384000001</v>
      </c>
      <c r="AF74">
        <v>0.64340232000000008</v>
      </c>
      <c r="AG74">
        <v>1.2325185599999999</v>
      </c>
      <c r="AH74">
        <v>2.9971819799999997</v>
      </c>
      <c r="AI74">
        <v>0.39438099999999993</v>
      </c>
      <c r="AJ74">
        <v>0</v>
      </c>
      <c r="AK74">
        <v>0.60753000000000001</v>
      </c>
      <c r="AL74">
        <v>0</v>
      </c>
      <c r="AM74">
        <v>0.37188320399999997</v>
      </c>
      <c r="AN74">
        <v>1.1072267999999998E-2</v>
      </c>
      <c r="AO74">
        <v>0</v>
      </c>
      <c r="AP74">
        <v>0</v>
      </c>
      <c r="AQ74">
        <v>2.0084063999999997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78.304399000000004</v>
      </c>
      <c r="BA74">
        <v>4.1124933887472448</v>
      </c>
      <c r="BB74">
        <f t="shared" si="1"/>
        <v>94.156436694094566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1.4089054020205396</v>
      </c>
      <c r="M75">
        <v>1.200226171519563</v>
      </c>
      <c r="N75">
        <v>2.5045980031529167</v>
      </c>
      <c r="O75">
        <v>2.7758917377487875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1.1107886400000004</v>
      </c>
      <c r="AC75">
        <v>0.69259131799999996</v>
      </c>
      <c r="AD75">
        <v>0.83758823999999998</v>
      </c>
      <c r="AE75">
        <v>1.1675658384000001</v>
      </c>
      <c r="AF75">
        <v>0.64340232000000008</v>
      </c>
      <c r="AG75">
        <v>1.2325185599999999</v>
      </c>
      <c r="AH75">
        <v>2.9971819799999997</v>
      </c>
      <c r="AI75">
        <v>0.39438099999999993</v>
      </c>
      <c r="AJ75">
        <v>0</v>
      </c>
      <c r="AK75">
        <v>0.60753000000000001</v>
      </c>
      <c r="AL75">
        <v>0</v>
      </c>
      <c r="AM75">
        <v>0.37188320399999997</v>
      </c>
      <c r="AN75">
        <v>1.1072267999999998E-2</v>
      </c>
      <c r="AO75">
        <v>0</v>
      </c>
      <c r="AP75">
        <v>0</v>
      </c>
      <c r="AQ75">
        <v>2.0084063999999997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78.304399000000004</v>
      </c>
      <c r="BA75">
        <v>4.1124933887472448</v>
      </c>
      <c r="BB75">
        <f t="shared" si="1"/>
        <v>94.156436694094566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1.4089054020205396</v>
      </c>
      <c r="M76">
        <v>1.200226171519563</v>
      </c>
      <c r="N76">
        <v>2.5045980031529167</v>
      </c>
      <c r="O76">
        <v>2.7758917377487875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1.1107886400000004</v>
      </c>
      <c r="AC76">
        <v>0.69259131799999996</v>
      </c>
      <c r="AD76">
        <v>0.83758823999999998</v>
      </c>
      <c r="AE76">
        <v>1.1675658384000001</v>
      </c>
      <c r="AF76">
        <v>0.64340232000000008</v>
      </c>
      <c r="AG76">
        <v>1.2325185599999999</v>
      </c>
      <c r="AH76">
        <v>2.9971819799999997</v>
      </c>
      <c r="AI76">
        <v>0.39438099999999993</v>
      </c>
      <c r="AJ76">
        <v>0</v>
      </c>
      <c r="AK76">
        <v>0.60753000000000001</v>
      </c>
      <c r="AL76">
        <v>0</v>
      </c>
      <c r="AM76">
        <v>0.37188320399999997</v>
      </c>
      <c r="AN76">
        <v>1.1072267999999998E-2</v>
      </c>
      <c r="AO76">
        <v>0</v>
      </c>
      <c r="AP76">
        <v>0</v>
      </c>
      <c r="AQ76">
        <v>2.0084063999999997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78.304399000000004</v>
      </c>
      <c r="BA76">
        <v>4.1124933887472448</v>
      </c>
      <c r="BB76">
        <f t="shared" si="1"/>
        <v>94.156436694094566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1.4089054020205396</v>
      </c>
      <c r="M77">
        <v>1.200226171519563</v>
      </c>
      <c r="N77">
        <v>2.5045980031529167</v>
      </c>
      <c r="O77">
        <v>2.7758917377487875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1.1107886400000004</v>
      </c>
      <c r="AC77">
        <v>0.69259131799999996</v>
      </c>
      <c r="AD77">
        <v>0.83758823999999998</v>
      </c>
      <c r="AE77">
        <v>1.1675658384000001</v>
      </c>
      <c r="AF77">
        <v>0.64340232000000008</v>
      </c>
      <c r="AG77">
        <v>1.2325185599999999</v>
      </c>
      <c r="AH77">
        <v>2.9971819799999997</v>
      </c>
      <c r="AI77">
        <v>0.39438099999999993</v>
      </c>
      <c r="AJ77">
        <v>0</v>
      </c>
      <c r="AK77">
        <v>0.60753000000000001</v>
      </c>
      <c r="AL77">
        <v>0</v>
      </c>
      <c r="AM77">
        <v>0.37188320399999997</v>
      </c>
      <c r="AN77">
        <v>1.1072267999999998E-2</v>
      </c>
      <c r="AO77">
        <v>0</v>
      </c>
      <c r="AP77">
        <v>0</v>
      </c>
      <c r="AQ77">
        <v>2.0084063999999997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78.304399000000004</v>
      </c>
      <c r="BA77">
        <v>4.1124933887472448</v>
      </c>
      <c r="BB77">
        <f t="shared" si="1"/>
        <v>94.156436694094566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1.4089054020205396</v>
      </c>
      <c r="M78">
        <v>1.200226171519563</v>
      </c>
      <c r="N78">
        <v>2.5045980031529167</v>
      </c>
      <c r="O78">
        <v>2.7758917377487875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1.1107886400000004</v>
      </c>
      <c r="AC78">
        <v>0.69259131799999996</v>
      </c>
      <c r="AD78">
        <v>0.83758823999999998</v>
      </c>
      <c r="AE78">
        <v>1.1675658384000001</v>
      </c>
      <c r="AF78">
        <v>0.64340232000000008</v>
      </c>
      <c r="AG78">
        <v>1.2325185599999999</v>
      </c>
      <c r="AH78">
        <v>2.8313459999999999</v>
      </c>
      <c r="AI78">
        <v>0.39438099999999993</v>
      </c>
      <c r="AJ78">
        <v>0</v>
      </c>
      <c r="AK78">
        <v>0.60753000000000001</v>
      </c>
      <c r="AL78">
        <v>0</v>
      </c>
      <c r="AM78">
        <v>0.37188320399999997</v>
      </c>
      <c r="AN78">
        <v>1.1072267999999998E-2</v>
      </c>
      <c r="AO78">
        <v>0</v>
      </c>
      <c r="AP78">
        <v>0</v>
      </c>
      <c r="AQ78">
        <v>2.0084063999999997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78.256799000000015</v>
      </c>
      <c r="BA78">
        <v>4.1035724348472638</v>
      </c>
      <c r="BB78">
        <f t="shared" si="1"/>
        <v>93.951921667994554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1.4089054020205396</v>
      </c>
      <c r="M79">
        <v>1.200226171519563</v>
      </c>
      <c r="N79">
        <v>2.5045980031529167</v>
      </c>
      <c r="O79">
        <v>2.7758917377487875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1.1107886400000004</v>
      </c>
      <c r="AC79">
        <v>0.69259131799999996</v>
      </c>
      <c r="AD79">
        <v>0.83758823999999998</v>
      </c>
      <c r="AE79">
        <v>1.1675658384000001</v>
      </c>
      <c r="AF79">
        <v>0.64340232000000008</v>
      </c>
      <c r="AG79">
        <v>1.2325185599999999</v>
      </c>
      <c r="AH79">
        <v>2.4976516499999999</v>
      </c>
      <c r="AI79">
        <v>0.39438099999999993</v>
      </c>
      <c r="AJ79">
        <v>0</v>
      </c>
      <c r="AK79">
        <v>0.60753000000000001</v>
      </c>
      <c r="AL79">
        <v>0</v>
      </c>
      <c r="AM79">
        <v>0.24792213599999999</v>
      </c>
      <c r="AN79">
        <v>1.1072267999999998E-2</v>
      </c>
      <c r="AO79">
        <v>0</v>
      </c>
      <c r="AP79">
        <v>0</v>
      </c>
      <c r="AQ79">
        <v>2.0084063999999997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77.712198999999998</v>
      </c>
      <c r="BA79">
        <v>4.0616774388472434</v>
      </c>
      <c r="BB79">
        <f t="shared" si="1"/>
        <v>92.991561245994561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1.4089054020205396</v>
      </c>
      <c r="M80">
        <v>1.200226171519563</v>
      </c>
      <c r="N80">
        <v>2.5045980031529167</v>
      </c>
      <c r="O80">
        <v>2.7758917377487875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0.48718800000000001</v>
      </c>
      <c r="AC80">
        <v>0.46171743300000001</v>
      </c>
      <c r="AD80">
        <v>0.62819118000000007</v>
      </c>
      <c r="AE80">
        <v>1.1675658384000001</v>
      </c>
      <c r="AF80">
        <v>0.57757567999999992</v>
      </c>
      <c r="AG80">
        <v>1.2325185599999999</v>
      </c>
      <c r="AH80">
        <v>1.4985909900000003</v>
      </c>
      <c r="AI80">
        <v>7.5842499999999979E-2</v>
      </c>
      <c r="AJ80">
        <v>0</v>
      </c>
      <c r="AK80">
        <v>0.60753000000000001</v>
      </c>
      <c r="AL80">
        <v>0</v>
      </c>
      <c r="AM80">
        <v>0.24792213599999999</v>
      </c>
      <c r="AN80">
        <v>1.1072267999999998E-2</v>
      </c>
      <c r="AO80">
        <v>0</v>
      </c>
      <c r="AP80">
        <v>0</v>
      </c>
      <c r="AQ80">
        <v>2.0084063999999997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75.934798999999998</v>
      </c>
      <c r="BA80">
        <v>3.8850843821472245</v>
      </c>
      <c r="BB80">
        <f t="shared" si="1"/>
        <v>88.943456917694576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1.4089054020205396</v>
      </c>
      <c r="M81">
        <v>1.200226171519563</v>
      </c>
      <c r="N81">
        <v>2.5045980031529167</v>
      </c>
      <c r="O81">
        <v>2.7758917377487875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9.3690000000000009E-2</v>
      </c>
      <c r="AC81">
        <v>0</v>
      </c>
      <c r="AD81">
        <v>0.41879412000000005</v>
      </c>
      <c r="AE81">
        <v>1.1675658384000001</v>
      </c>
      <c r="AF81">
        <v>0.57332879999999997</v>
      </c>
      <c r="AG81">
        <v>1.2325185599999999</v>
      </c>
      <c r="AH81">
        <v>0.44492579999999993</v>
      </c>
      <c r="AI81">
        <v>0</v>
      </c>
      <c r="AJ81">
        <v>0</v>
      </c>
      <c r="AK81">
        <v>0.60753000000000001</v>
      </c>
      <c r="AL81">
        <v>0</v>
      </c>
      <c r="AM81">
        <v>0.12396106799999999</v>
      </c>
      <c r="AN81">
        <v>1.1072267999999998E-2</v>
      </c>
      <c r="AO81">
        <v>0</v>
      </c>
      <c r="AP81">
        <v>0</v>
      </c>
      <c r="AQ81">
        <v>2.0084063999999997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75.389599000000004</v>
      </c>
      <c r="BA81">
        <v>3.7652220886472358</v>
      </c>
      <c r="BB81">
        <f t="shared" si="1"/>
        <v>86.195791080194581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1.4089054020205396</v>
      </c>
      <c r="M82">
        <v>1.200226171519563</v>
      </c>
      <c r="N82">
        <v>2.5045980031529167</v>
      </c>
      <c r="O82">
        <v>2.7758917377487875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0.20939706000000002</v>
      </c>
      <c r="AE82">
        <v>1.1675658384000001</v>
      </c>
      <c r="AF82">
        <v>0.57332879999999997</v>
      </c>
      <c r="AG82">
        <v>1.2325185599999999</v>
      </c>
      <c r="AH82">
        <v>0</v>
      </c>
      <c r="AI82">
        <v>0</v>
      </c>
      <c r="AJ82">
        <v>0</v>
      </c>
      <c r="AK82">
        <v>0.60753000000000001</v>
      </c>
      <c r="AL82">
        <v>0</v>
      </c>
      <c r="AM82">
        <v>2.1912310000000004E-2</v>
      </c>
      <c r="AN82">
        <v>1.1072267999999998E-2</v>
      </c>
      <c r="AO82">
        <v>0</v>
      </c>
      <c r="AP82">
        <v>0</v>
      </c>
      <c r="AQ82">
        <v>2.0084063999999997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74.836599000000007</v>
      </c>
      <c r="BA82">
        <v>3.7065745332472457</v>
      </c>
      <c r="BB82">
        <f t="shared" si="1"/>
        <v>84.851377017594558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1.4089054020205396</v>
      </c>
      <c r="M83">
        <v>1.200226171519563</v>
      </c>
      <c r="N83">
        <v>2.5045980031529167</v>
      </c>
      <c r="O83">
        <v>2.7758917377487875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6.0694800000000014E-2</v>
      </c>
      <c r="AE83">
        <v>0.7272287999999999</v>
      </c>
      <c r="AF83">
        <v>0.57332879999999997</v>
      </c>
      <c r="AG83">
        <v>1.2325185599999999</v>
      </c>
      <c r="AH83">
        <v>0</v>
      </c>
      <c r="AI83">
        <v>0</v>
      </c>
      <c r="AJ83">
        <v>0</v>
      </c>
      <c r="AK83">
        <v>0.60753000000000001</v>
      </c>
      <c r="AL83">
        <v>0</v>
      </c>
      <c r="AM83">
        <v>0</v>
      </c>
      <c r="AN83">
        <v>1.1072267999999998E-2</v>
      </c>
      <c r="AO83">
        <v>0</v>
      </c>
      <c r="AP83">
        <v>0</v>
      </c>
      <c r="AQ83">
        <v>2.0084063999999997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74.500599000000008</v>
      </c>
      <c r="BA83">
        <v>3.6669917572472497</v>
      </c>
      <c r="BB83">
        <f t="shared" si="1"/>
        <v>83.944008185194576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1.4089309282886056</v>
      </c>
      <c r="M84">
        <v>1.200226171519563</v>
      </c>
      <c r="N84">
        <v>2.5045980031529167</v>
      </c>
      <c r="O84">
        <v>2.7758917377487875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0.3636144</v>
      </c>
      <c r="AF84">
        <v>0.57332879999999997</v>
      </c>
      <c r="AG84">
        <v>1.2325185599999999</v>
      </c>
      <c r="AH84">
        <v>0</v>
      </c>
      <c r="AI84">
        <v>0</v>
      </c>
      <c r="AJ84">
        <v>0</v>
      </c>
      <c r="AK84">
        <v>0.60753000000000001</v>
      </c>
      <c r="AL84">
        <v>0</v>
      </c>
      <c r="AM84">
        <v>0</v>
      </c>
      <c r="AN84">
        <v>1.1072267999999998E-2</v>
      </c>
      <c r="AO84">
        <v>0</v>
      </c>
      <c r="AP84">
        <v>0</v>
      </c>
      <c r="AQ84">
        <v>1.5063047999999997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74.500599000000008</v>
      </c>
      <c r="BA84">
        <v>3.6282688620452546</v>
      </c>
      <c r="BB84">
        <f t="shared" si="1"/>
        <v>83.056345806664623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1.4089309282886056</v>
      </c>
      <c r="M85">
        <v>1.200226171519563</v>
      </c>
      <c r="N85">
        <v>2.5045980031529167</v>
      </c>
      <c r="O85">
        <v>2.7758917377487875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0.38221919999999998</v>
      </c>
      <c r="AG85">
        <v>1.2325185599999999</v>
      </c>
      <c r="AH85">
        <v>0</v>
      </c>
      <c r="AI85">
        <v>0</v>
      </c>
      <c r="AJ85">
        <v>0</v>
      </c>
      <c r="AK85">
        <v>0.60753000000000001</v>
      </c>
      <c r="AL85">
        <v>0</v>
      </c>
      <c r="AM85">
        <v>0</v>
      </c>
      <c r="AN85">
        <v>1.1072267999999998E-2</v>
      </c>
      <c r="AO85">
        <v>0</v>
      </c>
      <c r="AP85">
        <v>0</v>
      </c>
      <c r="AQ85">
        <v>1.4473536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74.500599000000008</v>
      </c>
      <c r="BA85">
        <v>3.602617237245255</v>
      </c>
      <c r="BB85">
        <f t="shared" si="1"/>
        <v>82.468322231464626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1.4089309282886056</v>
      </c>
      <c r="M86">
        <v>1.200226171519563</v>
      </c>
      <c r="N86">
        <v>2.5045980031529167</v>
      </c>
      <c r="O86">
        <v>2.7758917377487875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0.38221919999999998</v>
      </c>
      <c r="AG86">
        <v>1.2325185599999999</v>
      </c>
      <c r="AH86">
        <v>0</v>
      </c>
      <c r="AI86">
        <v>0</v>
      </c>
      <c r="AJ86">
        <v>0</v>
      </c>
      <c r="AK86">
        <v>0.60753000000000001</v>
      </c>
      <c r="AL86">
        <v>0</v>
      </c>
      <c r="AM86">
        <v>0</v>
      </c>
      <c r="AN86">
        <v>1.1072267999999998E-2</v>
      </c>
      <c r="AO86">
        <v>0</v>
      </c>
      <c r="AP86">
        <v>0</v>
      </c>
      <c r="AQ86">
        <v>1.0042031999999999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74.500599000000008</v>
      </c>
      <c r="BA86">
        <v>3.5840935320452547</v>
      </c>
      <c r="BB86">
        <f t="shared" si="1"/>
        <v>82.043695536664629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1.4611067297757669</v>
      </c>
      <c r="M87">
        <v>1.200226171519563</v>
      </c>
      <c r="N87">
        <v>2.5045980031529167</v>
      </c>
      <c r="O87">
        <v>2.7758917377487875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0.38221919999999998</v>
      </c>
      <c r="AG87">
        <v>1.2325185599999999</v>
      </c>
      <c r="AH87">
        <v>0</v>
      </c>
      <c r="AI87">
        <v>0</v>
      </c>
      <c r="AJ87">
        <v>0</v>
      </c>
      <c r="AK87">
        <v>0.60753000000000001</v>
      </c>
      <c r="AL87">
        <v>0</v>
      </c>
      <c r="AM87">
        <v>0</v>
      </c>
      <c r="AN87">
        <v>1.1072267999999998E-2</v>
      </c>
      <c r="AO87">
        <v>0</v>
      </c>
      <c r="AP87">
        <v>0</v>
      </c>
      <c r="AQ87">
        <v>1.0042031999999999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74.500599000000008</v>
      </c>
      <c r="BA87">
        <v>3.5862744813410288</v>
      </c>
      <c r="BB87">
        <f t="shared" si="1"/>
        <v>82.093690388856004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1.4089179582799209</v>
      </c>
      <c r="M88">
        <v>1.200226171519563</v>
      </c>
      <c r="N88">
        <v>2.5045980031529167</v>
      </c>
      <c r="O88">
        <v>2.7758917377487875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0.38221919999999998</v>
      </c>
      <c r="AG88">
        <v>1.2325185599999999</v>
      </c>
      <c r="AH88">
        <v>0</v>
      </c>
      <c r="AI88">
        <v>0</v>
      </c>
      <c r="AJ88">
        <v>0</v>
      </c>
      <c r="AK88">
        <v>0.60753000000000001</v>
      </c>
      <c r="AL88">
        <v>0</v>
      </c>
      <c r="AM88">
        <v>0</v>
      </c>
      <c r="AN88">
        <v>1.1072267999999998E-2</v>
      </c>
      <c r="AO88">
        <v>0</v>
      </c>
      <c r="AP88">
        <v>0</v>
      </c>
      <c r="AQ88">
        <v>0.50210160000000004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74.500599000000008</v>
      </c>
      <c r="BA88">
        <v>3.5631051614988922</v>
      </c>
      <c r="BB88">
        <f t="shared" si="1"/>
        <v>81.562569337202291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1.4089179582799209</v>
      </c>
      <c r="M89">
        <v>1.200226171519563</v>
      </c>
      <c r="N89">
        <v>2.5045980031529167</v>
      </c>
      <c r="O89">
        <v>2.7758917377487875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0.38221919999999998</v>
      </c>
      <c r="AG89">
        <v>1.2325185599999999</v>
      </c>
      <c r="AH89">
        <v>0</v>
      </c>
      <c r="AI89">
        <v>0</v>
      </c>
      <c r="AJ89">
        <v>0</v>
      </c>
      <c r="AK89">
        <v>0.60753000000000001</v>
      </c>
      <c r="AL89">
        <v>0</v>
      </c>
      <c r="AM89">
        <v>0</v>
      </c>
      <c r="AN89">
        <v>1.1072267999999998E-2</v>
      </c>
      <c r="AO89">
        <v>0</v>
      </c>
      <c r="AP89">
        <v>0</v>
      </c>
      <c r="AQ89">
        <v>0.50210160000000004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74.500599000000008</v>
      </c>
      <c r="BA89">
        <v>3.5631051614988922</v>
      </c>
      <c r="BB89">
        <f t="shared" si="1"/>
        <v>81.562569337202291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1.4089179582799209</v>
      </c>
      <c r="M90">
        <v>1.200226171519563</v>
      </c>
      <c r="N90">
        <v>2.5045980031529167</v>
      </c>
      <c r="O90">
        <v>2.7758917377487875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0.38221919999999998</v>
      </c>
      <c r="AG90">
        <v>1.2325185599999999</v>
      </c>
      <c r="AH90">
        <v>0</v>
      </c>
      <c r="AI90">
        <v>0</v>
      </c>
      <c r="AJ90">
        <v>0</v>
      </c>
      <c r="AK90">
        <v>0.60753000000000001</v>
      </c>
      <c r="AL90">
        <v>0</v>
      </c>
      <c r="AM90">
        <v>0</v>
      </c>
      <c r="AN90">
        <v>1.1072267999999998E-2</v>
      </c>
      <c r="AO90">
        <v>0</v>
      </c>
      <c r="AP90">
        <v>0</v>
      </c>
      <c r="AQ90">
        <v>0.50210160000000004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74.500599000000008</v>
      </c>
      <c r="BA90">
        <v>3.5631051614988922</v>
      </c>
      <c r="BB90">
        <f t="shared" si="1"/>
        <v>81.562569337202291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1.4089179582799209</v>
      </c>
      <c r="M91">
        <v>1.200226171519563</v>
      </c>
      <c r="N91">
        <v>2.5045980031529167</v>
      </c>
      <c r="O91">
        <v>2.7758917377487875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0.38221919999999998</v>
      </c>
      <c r="AG91">
        <v>1.2325185599999999</v>
      </c>
      <c r="AH91">
        <v>0</v>
      </c>
      <c r="AI91">
        <v>0</v>
      </c>
      <c r="AJ91">
        <v>0</v>
      </c>
      <c r="AK91">
        <v>0.60753000000000001</v>
      </c>
      <c r="AL91">
        <v>0</v>
      </c>
      <c r="AM91">
        <v>0</v>
      </c>
      <c r="AN91">
        <v>1.1072267999999998E-2</v>
      </c>
      <c r="AO91">
        <v>0</v>
      </c>
      <c r="AP91">
        <v>0</v>
      </c>
      <c r="AQ91">
        <v>0.50210160000000004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74.540599000000014</v>
      </c>
      <c r="BA91">
        <v>3.5731051614988973</v>
      </c>
      <c r="BB91">
        <f t="shared" si="1"/>
        <v>81.592569337202306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1.4089179582799209</v>
      </c>
      <c r="M92">
        <v>1.200226171519563</v>
      </c>
      <c r="N92">
        <v>2.5045980031529167</v>
      </c>
      <c r="O92">
        <v>2.7758917377487875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0.38221919999999998</v>
      </c>
      <c r="AG92">
        <v>1.2325185599999999</v>
      </c>
      <c r="AH92">
        <v>0</v>
      </c>
      <c r="AI92">
        <v>0</v>
      </c>
      <c r="AJ92">
        <v>0</v>
      </c>
      <c r="AK92">
        <v>0.60753000000000001</v>
      </c>
      <c r="AL92">
        <v>0</v>
      </c>
      <c r="AM92">
        <v>0</v>
      </c>
      <c r="AN92">
        <v>1.1072267999999998E-2</v>
      </c>
      <c r="AO92">
        <v>0</v>
      </c>
      <c r="AP92">
        <v>0</v>
      </c>
      <c r="AQ92">
        <v>0.50210160000000004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74.55059900000002</v>
      </c>
      <c r="BA92">
        <v>3.5731051614989116</v>
      </c>
      <c r="BB92">
        <f t="shared" si="1"/>
        <v>81.602569337202283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1.4088946204863675</v>
      </c>
      <c r="M93">
        <v>1.200226171519563</v>
      </c>
      <c r="N93">
        <v>2.5045980031529167</v>
      </c>
      <c r="O93">
        <v>2.7758917377487875</v>
      </c>
      <c r="P93">
        <v>0</v>
      </c>
      <c r="Q93">
        <v>0</v>
      </c>
      <c r="R93">
        <v>0</v>
      </c>
      <c r="S93">
        <v>0.22983172222222228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0.38221919999999998</v>
      </c>
      <c r="AG93">
        <v>1.2325185599999999</v>
      </c>
      <c r="AH93">
        <v>0</v>
      </c>
      <c r="AI93">
        <v>0</v>
      </c>
      <c r="AJ93">
        <v>0</v>
      </c>
      <c r="AK93">
        <v>0.60753000000000001</v>
      </c>
      <c r="AL93">
        <v>0</v>
      </c>
      <c r="AM93">
        <v>0</v>
      </c>
      <c r="AN93">
        <v>1.1072267999999998E-2</v>
      </c>
      <c r="AO93">
        <v>0</v>
      </c>
      <c r="AP93">
        <v>0</v>
      </c>
      <c r="AQ93">
        <v>0.44721599999999995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74.408649000000011</v>
      </c>
      <c r="BA93">
        <v>3.5744839185420907</v>
      </c>
      <c r="BB93">
        <f t="shared" si="1"/>
        <v>81.634163364587778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1.4088946204863675</v>
      </c>
      <c r="M94">
        <v>1.200226171519563</v>
      </c>
      <c r="N94">
        <v>2.5045980031529167</v>
      </c>
      <c r="O94">
        <v>2.7758917377487875</v>
      </c>
      <c r="P94">
        <v>0</v>
      </c>
      <c r="Q94">
        <v>0</v>
      </c>
      <c r="R94">
        <v>0</v>
      </c>
      <c r="S94">
        <v>0.22983172222222228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0.38221919999999998</v>
      </c>
      <c r="AG94">
        <v>1.2325185599999999</v>
      </c>
      <c r="AH94">
        <v>0</v>
      </c>
      <c r="AI94">
        <v>0</v>
      </c>
      <c r="AJ94">
        <v>0</v>
      </c>
      <c r="AK94">
        <v>0.60753000000000001</v>
      </c>
      <c r="AL94">
        <v>0</v>
      </c>
      <c r="AM94">
        <v>0</v>
      </c>
      <c r="AN94">
        <v>1.1072267999999998E-2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74.368649000000005</v>
      </c>
      <c r="BA94">
        <v>3.5457902897420857</v>
      </c>
      <c r="BB94">
        <f t="shared" si="1"/>
        <v>81.175640993387773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1.4088946204863675</v>
      </c>
      <c r="M95">
        <v>1.200226171519563</v>
      </c>
      <c r="N95">
        <v>2.5045980031529167</v>
      </c>
      <c r="O95">
        <v>2.7758917377487875</v>
      </c>
      <c r="P95">
        <v>0</v>
      </c>
      <c r="Q95">
        <v>0</v>
      </c>
      <c r="R95">
        <v>0</v>
      </c>
      <c r="S95">
        <v>0.25048501948051943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0.19110959999999999</v>
      </c>
      <c r="AG95">
        <v>1.2325185599999999</v>
      </c>
      <c r="AH95">
        <v>0</v>
      </c>
      <c r="AI95">
        <v>0</v>
      </c>
      <c r="AJ95">
        <v>0</v>
      </c>
      <c r="AK95">
        <v>0.60753000000000001</v>
      </c>
      <c r="AL95">
        <v>0</v>
      </c>
      <c r="AM95">
        <v>0</v>
      </c>
      <c r="AN95">
        <v>1.1072267999999998E-2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74.458649000000008</v>
      </c>
      <c r="BA95">
        <v>3.5486652224064006</v>
      </c>
      <c r="BB95">
        <f t="shared" si="1"/>
        <v>81.092309757981766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1.4088946204863675</v>
      </c>
      <c r="M96">
        <v>1.200226171519563</v>
      </c>
      <c r="N96">
        <v>2.5045980031529167</v>
      </c>
      <c r="O96">
        <v>2.7758917377487875</v>
      </c>
      <c r="P96">
        <v>0</v>
      </c>
      <c r="Q96">
        <v>0</v>
      </c>
      <c r="R96">
        <v>0</v>
      </c>
      <c r="S96">
        <v>0.25048501948051943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0.19110959999999999</v>
      </c>
      <c r="AG96">
        <v>1.2325185599999999</v>
      </c>
      <c r="AH96">
        <v>0</v>
      </c>
      <c r="AI96">
        <v>0</v>
      </c>
      <c r="AJ96">
        <v>0</v>
      </c>
      <c r="AK96">
        <v>0.60753000000000001</v>
      </c>
      <c r="AL96">
        <v>0</v>
      </c>
      <c r="AM96">
        <v>0</v>
      </c>
      <c r="AN96">
        <v>1.1072267999999998E-2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74.478649000000004</v>
      </c>
      <c r="BA96">
        <v>3.5486652224064006</v>
      </c>
      <c r="BB96">
        <f t="shared" si="1"/>
        <v>81.112309757981762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1.4088946204863675</v>
      </c>
      <c r="M97">
        <v>1.200226171519563</v>
      </c>
      <c r="N97">
        <v>2.5045980031529167</v>
      </c>
      <c r="O97">
        <v>2.7758917377487875</v>
      </c>
      <c r="P97">
        <v>0</v>
      </c>
      <c r="Q97">
        <v>0</v>
      </c>
      <c r="R97">
        <v>0</v>
      </c>
      <c r="S97">
        <v>0.27152563284275755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0.19110959999999999</v>
      </c>
      <c r="AG97">
        <v>1.2325185599999999</v>
      </c>
      <c r="AH97">
        <v>0</v>
      </c>
      <c r="AI97">
        <v>0</v>
      </c>
      <c r="AJ97">
        <v>0</v>
      </c>
      <c r="AK97">
        <v>0.60753000000000001</v>
      </c>
      <c r="AL97">
        <v>0</v>
      </c>
      <c r="AM97">
        <v>0</v>
      </c>
      <c r="AN97">
        <v>1.1072267999999998E-2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74.478649000000004</v>
      </c>
      <c r="BA97">
        <v>3.5495447250470598</v>
      </c>
      <c r="BB97">
        <f t="shared" si="1"/>
        <v>81.132470868703351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1.4088946204863675</v>
      </c>
      <c r="M98">
        <v>1.200226171519563</v>
      </c>
      <c r="N98">
        <v>2.5045980031529167</v>
      </c>
      <c r="O98">
        <v>2.7758917377487875</v>
      </c>
      <c r="P98">
        <v>0</v>
      </c>
      <c r="Q98">
        <v>0</v>
      </c>
      <c r="R98">
        <v>0</v>
      </c>
      <c r="S98">
        <v>0.27152563284275755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0.19110959999999999</v>
      </c>
      <c r="AG98">
        <v>1.2325185599999999</v>
      </c>
      <c r="AH98">
        <v>0</v>
      </c>
      <c r="AI98">
        <v>0</v>
      </c>
      <c r="AJ98">
        <v>0</v>
      </c>
      <c r="AK98">
        <v>0.60753000000000001</v>
      </c>
      <c r="AL98">
        <v>0</v>
      </c>
      <c r="AM98">
        <v>0</v>
      </c>
      <c r="AN98">
        <v>1.1072267999999998E-2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74.478649000000004</v>
      </c>
      <c r="BA98">
        <v>3.5495447250470598</v>
      </c>
      <c r="BB98">
        <f t="shared" si="1"/>
        <v>81.132470868703351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6.8358259689074042E-3</v>
      </c>
      <c r="L99">
        <f t="shared" si="2"/>
        <v>3.3889391990187125E-2</v>
      </c>
      <c r="M99">
        <f t="shared" si="2"/>
        <v>2.8805428116469464E-2</v>
      </c>
      <c r="N99">
        <f t="shared" si="2"/>
        <v>6.0110352075670073E-2</v>
      </c>
      <c r="O99">
        <f t="shared" si="2"/>
        <v>6.6621401705971001E-2</v>
      </c>
      <c r="P99">
        <f t="shared" si="2"/>
        <v>0</v>
      </c>
      <c r="Q99">
        <f t="shared" si="2"/>
        <v>0</v>
      </c>
      <c r="R99">
        <f t="shared" si="2"/>
        <v>2.2963654277796306E-3</v>
      </c>
      <c r="S99">
        <f t="shared" si="2"/>
        <v>1.9148364342658709E-3</v>
      </c>
      <c r="T99">
        <f t="shared" si="2"/>
        <v>1.4941106506931762E-4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4.0281078600000022E-3</v>
      </c>
      <c r="AC99">
        <f t="shared" si="2"/>
        <v>2.7096197707499998E-3</v>
      </c>
      <c r="AD99">
        <f t="shared" si="2"/>
        <v>3.1538535450000003E-3</v>
      </c>
      <c r="AE99">
        <f t="shared" si="2"/>
        <v>7.3010741400000015E-3</v>
      </c>
      <c r="AF99">
        <f t="shared" si="2"/>
        <v>7.6364211000000074E-3</v>
      </c>
      <c r="AG99">
        <f t="shared" si="2"/>
        <v>2.958044544000004E-2</v>
      </c>
      <c r="AH99">
        <f t="shared" si="2"/>
        <v>1.2741057E-2</v>
      </c>
      <c r="AI99">
        <f t="shared" si="2"/>
        <v>1.3234516249999999E-3</v>
      </c>
      <c r="AJ99">
        <f t="shared" si="2"/>
        <v>0</v>
      </c>
      <c r="AK99">
        <f t="shared" si="2"/>
        <v>1.4580719999999972E-2</v>
      </c>
      <c r="AL99">
        <f t="shared" si="2"/>
        <v>0</v>
      </c>
      <c r="AM99">
        <f t="shared" si="2"/>
        <v>1.1832647399999999E-3</v>
      </c>
      <c r="AN99">
        <f t="shared" si="2"/>
        <v>2.6435039850000047E-4</v>
      </c>
      <c r="AO99">
        <f t="shared" si="2"/>
        <v>0</v>
      </c>
      <c r="AP99">
        <f t="shared" si="2"/>
        <v>0</v>
      </c>
      <c r="AQ99">
        <f t="shared" si="2"/>
        <v>2.0937839999999999E-2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1.8107465537499983</v>
      </c>
      <c r="BA99">
        <f t="shared" si="2"/>
        <v>8.8680360672443212E-2</v>
      </c>
      <c r="BB99">
        <f t="shared" si="1"/>
        <v>2.028129411481125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13.5136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0.56486800000000059</v>
      </c>
      <c r="BB3">
        <f>SUM(B3:AZ3)-BA3</f>
        <v>12.948732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13.5136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0.56486800000000059</v>
      </c>
      <c r="BB4">
        <f t="shared" ref="BB4:BB67" si="0">SUM(B4:AZ4)-BA4</f>
        <v>12.948732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12.848749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0.53707799999999928</v>
      </c>
      <c r="BB5">
        <f t="shared" si="0"/>
        <v>12.311671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11.850555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0.49535299999999971</v>
      </c>
      <c r="BB6">
        <f t="shared" si="0"/>
        <v>11.355202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13.5136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0.56486800000000059</v>
      </c>
      <c r="BB7">
        <f t="shared" si="0"/>
        <v>12.948732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11.793189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0.49295500000000025</v>
      </c>
      <c r="BB8">
        <f t="shared" si="0"/>
        <v>11.300234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10.602707000000001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0.44319300000000084</v>
      </c>
      <c r="BB9">
        <f t="shared" si="0"/>
        <v>10.159514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9.9199739999999998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0.41465499999999977</v>
      </c>
      <c r="BB10">
        <f t="shared" si="0"/>
        <v>9.5053190000000001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13.5136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0.56486800000000059</v>
      </c>
      <c r="BB11">
        <f t="shared" si="0"/>
        <v>12.948732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12.820439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0.53589400000000076</v>
      </c>
      <c r="BB12">
        <f t="shared" si="0"/>
        <v>12.284545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13.5136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0.56486800000000059</v>
      </c>
      <c r="BB13">
        <f t="shared" si="0"/>
        <v>12.948732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13.383098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0.55941300000000105</v>
      </c>
      <c r="BB14">
        <f t="shared" si="0"/>
        <v>12.823684999999999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12.750361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0.53296499999999902</v>
      </c>
      <c r="BB15">
        <f t="shared" si="0"/>
        <v>12.217396000000001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13.5136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0.56486800000000059</v>
      </c>
      <c r="BB16">
        <f t="shared" si="0"/>
        <v>12.948732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13.365365000000001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0.55867200000000139</v>
      </c>
      <c r="BB17">
        <f t="shared" si="0"/>
        <v>12.806692999999999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13.5136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0.56486800000000059</v>
      </c>
      <c r="BB18">
        <f t="shared" si="0"/>
        <v>12.948732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14.007999999999999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0.58553399999999911</v>
      </c>
      <c r="BB19">
        <f t="shared" si="0"/>
        <v>13.422466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14.5024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0.60619999999999941</v>
      </c>
      <c r="BB20">
        <f t="shared" si="0"/>
        <v>13.8962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0.6268659999999997</v>
      </c>
      <c r="BB21">
        <f t="shared" si="0"/>
        <v>14.369934000000001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0.6268659999999997</v>
      </c>
      <c r="BB22">
        <f t="shared" si="0"/>
        <v>14.369934000000001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0.6268659999999997</v>
      </c>
      <c r="BB23">
        <f t="shared" si="0"/>
        <v>14.369934000000001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0.6268659999999997</v>
      </c>
      <c r="BB24">
        <f t="shared" si="0"/>
        <v>14.369934000000001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0.6268659999999997</v>
      </c>
      <c r="BB25">
        <f t="shared" si="0"/>
        <v>14.369934000000001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0.6268659999999997</v>
      </c>
      <c r="BB26">
        <f t="shared" si="0"/>
        <v>14.369934000000001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0.6268659999999997</v>
      </c>
      <c r="BB27">
        <f t="shared" si="0"/>
        <v>14.369934000000001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0.6268659999999997</v>
      </c>
      <c r="BB28">
        <f t="shared" si="0"/>
        <v>14.369934000000001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0.6268659999999997</v>
      </c>
      <c r="BB29">
        <f t="shared" si="0"/>
        <v>14.369934000000001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0.6268659999999997</v>
      </c>
      <c r="BB30">
        <f t="shared" si="0"/>
        <v>14.369934000000001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0.6268659999999997</v>
      </c>
      <c r="BB31">
        <f t="shared" si="0"/>
        <v>14.369934000000001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0.6268659999999997</v>
      </c>
      <c r="BB32">
        <f t="shared" si="0"/>
        <v>14.369934000000001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0.6268659999999997</v>
      </c>
      <c r="BB33">
        <f t="shared" si="0"/>
        <v>14.369934000000001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0.6268659999999997</v>
      </c>
      <c r="BB34">
        <f t="shared" si="0"/>
        <v>14.369934000000001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0.6268659999999997</v>
      </c>
      <c r="BB35">
        <f t="shared" si="0"/>
        <v>14.369934000000001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0.6268659999999997</v>
      </c>
      <c r="BB36">
        <f t="shared" si="0"/>
        <v>14.369934000000001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0.6268659999999997</v>
      </c>
      <c r="BB37">
        <f t="shared" si="0"/>
        <v>14.369934000000001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0.6268659999999997</v>
      </c>
      <c r="BB38">
        <f t="shared" si="0"/>
        <v>14.369934000000001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0.6268659999999997</v>
      </c>
      <c r="BB39">
        <f t="shared" si="0"/>
        <v>14.369934000000001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0.6268659999999997</v>
      </c>
      <c r="BB40">
        <f t="shared" si="0"/>
        <v>14.369934000000001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0.6268659999999997</v>
      </c>
      <c r="BB41">
        <f t="shared" si="0"/>
        <v>14.369934000000001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0.6268659999999997</v>
      </c>
      <c r="BB42">
        <f t="shared" si="0"/>
        <v>14.369934000000001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0.6268659999999997</v>
      </c>
      <c r="BB43">
        <f t="shared" si="0"/>
        <v>14.369934000000001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0.6268659999999997</v>
      </c>
      <c r="BB44">
        <f t="shared" si="0"/>
        <v>14.369934000000001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0.6268659999999997</v>
      </c>
      <c r="BB45">
        <f t="shared" si="0"/>
        <v>14.369934000000001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0.6268659999999997</v>
      </c>
      <c r="BB46">
        <f t="shared" si="0"/>
        <v>14.369934000000001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0.6268659999999997</v>
      </c>
      <c r="BB47">
        <f t="shared" si="0"/>
        <v>14.369934000000001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0.6268659999999997</v>
      </c>
      <c r="BB48">
        <f t="shared" si="0"/>
        <v>14.369934000000001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0.6268659999999997</v>
      </c>
      <c r="BB49">
        <f t="shared" si="0"/>
        <v>14.369934000000001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0.6268659999999997</v>
      </c>
      <c r="BB50">
        <f t="shared" si="0"/>
        <v>14.369934000000001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0.6268659999999997</v>
      </c>
      <c r="BB51">
        <f t="shared" si="0"/>
        <v>14.369934000000001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0.6268659999999997</v>
      </c>
      <c r="BB52">
        <f t="shared" si="0"/>
        <v>14.369934000000001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0.6268659999999997</v>
      </c>
      <c r="BB53">
        <f t="shared" si="0"/>
        <v>14.369934000000001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0.6268659999999997</v>
      </c>
      <c r="BB54">
        <f t="shared" si="0"/>
        <v>14.369934000000001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0.6268659999999997</v>
      </c>
      <c r="BB55">
        <f t="shared" si="0"/>
        <v>14.369934000000001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0.6268659999999997</v>
      </c>
      <c r="BB56">
        <f t="shared" si="0"/>
        <v>14.369934000000001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0.6268659999999997</v>
      </c>
      <c r="BB57">
        <f t="shared" si="0"/>
        <v>14.369934000000001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0.6268659999999997</v>
      </c>
      <c r="BB58">
        <f t="shared" si="0"/>
        <v>14.369934000000001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0.6268659999999997</v>
      </c>
      <c r="BB59">
        <f t="shared" si="0"/>
        <v>14.369934000000001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0.6268659999999997</v>
      </c>
      <c r="BB60">
        <f t="shared" si="0"/>
        <v>14.369934000000001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0.6268659999999997</v>
      </c>
      <c r="BB61">
        <f t="shared" si="0"/>
        <v>14.369934000000001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0.6268659999999997</v>
      </c>
      <c r="BB62">
        <f t="shared" si="0"/>
        <v>14.369934000000001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0.6268659999999997</v>
      </c>
      <c r="BB63">
        <f t="shared" si="0"/>
        <v>14.369934000000001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0.6268659999999997</v>
      </c>
      <c r="BB64">
        <f t="shared" si="0"/>
        <v>14.369934000000001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0.6268659999999997</v>
      </c>
      <c r="BB65">
        <f t="shared" si="0"/>
        <v>14.369934000000001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0.6268659999999997</v>
      </c>
      <c r="BB66">
        <f t="shared" si="0"/>
        <v>14.369934000000001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0.6268659999999997</v>
      </c>
      <c r="BB67">
        <f t="shared" si="0"/>
        <v>14.369934000000001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0.6268659999999997</v>
      </c>
      <c r="BB68">
        <f t="shared" ref="BB68:BB99" si="1">SUM(B68:AZ68)-BA68</f>
        <v>14.369934000000001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0.6268659999999997</v>
      </c>
      <c r="BB69">
        <f t="shared" si="1"/>
        <v>14.369934000000001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0.6268659999999997</v>
      </c>
      <c r="BB70">
        <f t="shared" si="1"/>
        <v>14.369934000000001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0.6268659999999997</v>
      </c>
      <c r="BB71">
        <f t="shared" si="1"/>
        <v>14.369934000000001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0.6268659999999997</v>
      </c>
      <c r="BB72">
        <f t="shared" si="1"/>
        <v>14.369934000000001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0.6268659999999997</v>
      </c>
      <c r="BB73">
        <f t="shared" si="1"/>
        <v>14.369934000000001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0.6268659999999997</v>
      </c>
      <c r="BB74">
        <f t="shared" si="1"/>
        <v>14.369934000000001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0.6268659999999997</v>
      </c>
      <c r="BB75">
        <f t="shared" si="1"/>
        <v>14.369934000000001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0.6268659999999997</v>
      </c>
      <c r="BB76">
        <f t="shared" si="1"/>
        <v>14.369934000000001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0.6268659999999997</v>
      </c>
      <c r="BB77">
        <f t="shared" si="1"/>
        <v>14.369934000000001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0.6268659999999997</v>
      </c>
      <c r="BB78">
        <f t="shared" si="1"/>
        <v>14.369934000000001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0.6268659999999997</v>
      </c>
      <c r="BB79">
        <f t="shared" si="1"/>
        <v>14.369934000000001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0.6268659999999997</v>
      </c>
      <c r="BB80">
        <f t="shared" si="1"/>
        <v>14.369934000000001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0.6268659999999997</v>
      </c>
      <c r="BB81">
        <f t="shared" si="1"/>
        <v>14.369934000000001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0.6268659999999997</v>
      </c>
      <c r="BB82">
        <f t="shared" si="1"/>
        <v>14.369934000000001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0.6268659999999997</v>
      </c>
      <c r="BB83">
        <f t="shared" si="1"/>
        <v>14.369934000000001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0.6268659999999997</v>
      </c>
      <c r="BB84">
        <f t="shared" si="1"/>
        <v>14.369934000000001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0.6268659999999997</v>
      </c>
      <c r="BB85">
        <f t="shared" si="1"/>
        <v>14.369934000000001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0.6268659999999997</v>
      </c>
      <c r="BB86">
        <f t="shared" si="1"/>
        <v>14.369934000000001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0.6268659999999997</v>
      </c>
      <c r="BB87">
        <f t="shared" si="1"/>
        <v>14.369934000000001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0.6268659999999997</v>
      </c>
      <c r="BB88">
        <f t="shared" si="1"/>
        <v>14.369934000000001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0.6268659999999997</v>
      </c>
      <c r="BB89">
        <f t="shared" si="1"/>
        <v>14.369934000000001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0.6268659999999997</v>
      </c>
      <c r="BB90">
        <f t="shared" si="1"/>
        <v>14.369934000000001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0.6268659999999997</v>
      </c>
      <c r="BB91">
        <f t="shared" si="1"/>
        <v>14.369934000000001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0.6268659999999997</v>
      </c>
      <c r="BB92">
        <f t="shared" si="1"/>
        <v>14.369934000000001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0.6268659999999997</v>
      </c>
      <c r="BB93">
        <f t="shared" si="1"/>
        <v>14.369934000000001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0.6268659999999997</v>
      </c>
      <c r="BB94">
        <f t="shared" si="1"/>
        <v>14.369934000000001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0.6268659999999997</v>
      </c>
      <c r="BB95">
        <f t="shared" si="1"/>
        <v>14.369934000000001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0.6268659999999997</v>
      </c>
      <c r="BB96">
        <f t="shared" si="1"/>
        <v>14.369934000000001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0.6268659999999997</v>
      </c>
      <c r="BB97">
        <f t="shared" si="1"/>
        <v>14.369934000000001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14.810096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0.61906199999999956</v>
      </c>
      <c r="BB98">
        <f t="shared" si="1"/>
        <v>14.191034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0.35050093324999942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1.4650932999999994E-2</v>
      </c>
      <c r="BB99">
        <f t="shared" si="1"/>
        <v>0.33585000024999945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2.87</v>
      </c>
      <c r="M3" s="206">
        <v>60.15</v>
      </c>
      <c r="N3" s="206">
        <v>49.1</v>
      </c>
      <c r="O3" s="206">
        <v>69.290000000000006</v>
      </c>
      <c r="P3" s="206">
        <v>25.83</v>
      </c>
      <c r="Q3" s="206">
        <v>2.87</v>
      </c>
      <c r="R3" s="206">
        <v>8</v>
      </c>
      <c r="S3" s="206">
        <v>5.52</v>
      </c>
      <c r="T3" s="206">
        <v>0</v>
      </c>
      <c r="U3" s="206">
        <v>49.6</v>
      </c>
      <c r="V3" s="206">
        <v>0</v>
      </c>
      <c r="W3" s="206">
        <v>5.57</v>
      </c>
      <c r="X3" s="206">
        <v>19.46</v>
      </c>
      <c r="Y3" s="206">
        <v>0</v>
      </c>
      <c r="Z3" s="206">
        <v>103.88</v>
      </c>
      <c r="AA3" s="206">
        <v>14.37</v>
      </c>
      <c r="AB3" s="206">
        <v>0</v>
      </c>
      <c r="AC3" s="206">
        <v>15.51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82.26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2.87</v>
      </c>
      <c r="M4" s="206">
        <v>60.15</v>
      </c>
      <c r="N4" s="206">
        <v>49.1</v>
      </c>
      <c r="O4" s="206">
        <v>69.290000000000006</v>
      </c>
      <c r="P4" s="206">
        <v>25.83</v>
      </c>
      <c r="Q4" s="206">
        <v>2.87</v>
      </c>
      <c r="R4" s="206">
        <v>8</v>
      </c>
      <c r="S4" s="206">
        <v>5.52</v>
      </c>
      <c r="T4" s="206">
        <v>0</v>
      </c>
      <c r="U4" s="206">
        <v>49.6</v>
      </c>
      <c r="V4" s="206">
        <v>0</v>
      </c>
      <c r="W4" s="206">
        <v>4.79</v>
      </c>
      <c r="X4" s="206">
        <v>14.37</v>
      </c>
      <c r="Y4" s="206">
        <v>0</v>
      </c>
      <c r="Z4" s="206">
        <v>103.88</v>
      </c>
      <c r="AA4" s="206">
        <v>14.37</v>
      </c>
      <c r="AB4" s="206">
        <v>0</v>
      </c>
      <c r="AC4" s="206">
        <v>15.51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82.26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2.87</v>
      </c>
      <c r="M5" s="206">
        <v>60.15</v>
      </c>
      <c r="N5" s="206">
        <v>49.1</v>
      </c>
      <c r="O5" s="206">
        <v>69.290000000000006</v>
      </c>
      <c r="P5" s="206">
        <v>25.83</v>
      </c>
      <c r="Q5" s="206">
        <v>2.87</v>
      </c>
      <c r="R5" s="206">
        <v>8</v>
      </c>
      <c r="S5" s="206">
        <v>5.29</v>
      </c>
      <c r="T5" s="206">
        <v>0</v>
      </c>
      <c r="U5" s="206">
        <v>49.6</v>
      </c>
      <c r="V5" s="206">
        <v>0</v>
      </c>
      <c r="W5" s="206">
        <v>4.79</v>
      </c>
      <c r="X5" s="206">
        <v>14.37</v>
      </c>
      <c r="Y5" s="206">
        <v>0</v>
      </c>
      <c r="Z5" s="206">
        <v>103.88</v>
      </c>
      <c r="AA5" s="206">
        <v>14.37</v>
      </c>
      <c r="AB5" s="206">
        <v>0</v>
      </c>
      <c r="AC5" s="206">
        <v>15.51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82.26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2.87</v>
      </c>
      <c r="M6" s="206">
        <v>60.15</v>
      </c>
      <c r="N6" s="206">
        <v>49.1</v>
      </c>
      <c r="O6" s="206">
        <v>69.290000000000006</v>
      </c>
      <c r="P6" s="206">
        <v>25.83</v>
      </c>
      <c r="Q6" s="206">
        <v>2.87</v>
      </c>
      <c r="R6" s="206">
        <v>8</v>
      </c>
      <c r="S6" s="206">
        <v>5.29</v>
      </c>
      <c r="T6" s="206">
        <v>0</v>
      </c>
      <c r="U6" s="206">
        <v>49.6</v>
      </c>
      <c r="V6" s="206">
        <v>0</v>
      </c>
      <c r="W6" s="206">
        <v>4.79</v>
      </c>
      <c r="X6" s="206">
        <v>14.37</v>
      </c>
      <c r="Y6" s="206">
        <v>0</v>
      </c>
      <c r="Z6" s="206">
        <v>103.88</v>
      </c>
      <c r="AA6" s="206">
        <v>14.37</v>
      </c>
      <c r="AB6" s="206">
        <v>0</v>
      </c>
      <c r="AC6" s="206">
        <v>15.51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82.26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2.87</v>
      </c>
      <c r="M7" s="206">
        <v>60.15</v>
      </c>
      <c r="N7" s="206">
        <v>49.1</v>
      </c>
      <c r="O7" s="206">
        <v>69.290000000000006</v>
      </c>
      <c r="P7" s="206">
        <v>25.83</v>
      </c>
      <c r="Q7" s="206">
        <v>2.87</v>
      </c>
      <c r="R7" s="206">
        <v>8</v>
      </c>
      <c r="S7" s="206">
        <v>5.29</v>
      </c>
      <c r="T7" s="206">
        <v>0</v>
      </c>
      <c r="U7" s="206">
        <v>49.6</v>
      </c>
      <c r="V7" s="206">
        <v>0</v>
      </c>
      <c r="W7" s="206">
        <v>4.79</v>
      </c>
      <c r="X7" s="206">
        <v>14.37</v>
      </c>
      <c r="Y7" s="206">
        <v>0</v>
      </c>
      <c r="Z7" s="206">
        <v>103.88</v>
      </c>
      <c r="AA7" s="206">
        <v>14.37</v>
      </c>
      <c r="AB7" s="206">
        <v>0</v>
      </c>
      <c r="AC7" s="206">
        <v>15.51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82.26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2.87</v>
      </c>
      <c r="M8" s="206">
        <v>60.15</v>
      </c>
      <c r="N8" s="206">
        <v>49.1</v>
      </c>
      <c r="O8" s="206">
        <v>69.290000000000006</v>
      </c>
      <c r="P8" s="206">
        <v>25.83</v>
      </c>
      <c r="Q8" s="206">
        <v>2.87</v>
      </c>
      <c r="R8" s="206">
        <v>8</v>
      </c>
      <c r="S8" s="206">
        <v>5.29</v>
      </c>
      <c r="T8" s="206">
        <v>0</v>
      </c>
      <c r="U8" s="206">
        <v>49.6</v>
      </c>
      <c r="V8" s="206">
        <v>0</v>
      </c>
      <c r="W8" s="206">
        <v>4.79</v>
      </c>
      <c r="X8" s="206">
        <v>14.37</v>
      </c>
      <c r="Y8" s="206">
        <v>0</v>
      </c>
      <c r="Z8" s="206">
        <v>103.88</v>
      </c>
      <c r="AA8" s="206">
        <v>14.37</v>
      </c>
      <c r="AB8" s="206">
        <v>0</v>
      </c>
      <c r="AC8" s="206">
        <v>15.51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82.26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2.87</v>
      </c>
      <c r="M9" s="206">
        <v>60.15</v>
      </c>
      <c r="N9" s="206">
        <v>49.1</v>
      </c>
      <c r="O9" s="206">
        <v>69.290000000000006</v>
      </c>
      <c r="P9" s="206">
        <v>25.83</v>
      </c>
      <c r="Q9" s="206">
        <v>2.87</v>
      </c>
      <c r="R9" s="206">
        <v>8</v>
      </c>
      <c r="S9" s="206">
        <v>5.29</v>
      </c>
      <c r="T9" s="206">
        <v>0</v>
      </c>
      <c r="U9" s="206">
        <v>49.6</v>
      </c>
      <c r="V9" s="206">
        <v>0</v>
      </c>
      <c r="W9" s="206">
        <v>4.79</v>
      </c>
      <c r="X9" s="206">
        <v>14.37</v>
      </c>
      <c r="Y9" s="206">
        <v>0</v>
      </c>
      <c r="Z9" s="206">
        <v>102.32</v>
      </c>
      <c r="AA9" s="206">
        <v>14.37</v>
      </c>
      <c r="AB9" s="206">
        <v>0</v>
      </c>
      <c r="AC9" s="206">
        <v>15.51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82.26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2.87</v>
      </c>
      <c r="M10" s="206">
        <v>60.15</v>
      </c>
      <c r="N10" s="206">
        <v>49.1</v>
      </c>
      <c r="O10" s="206">
        <v>69.290000000000006</v>
      </c>
      <c r="P10" s="206">
        <v>25.83</v>
      </c>
      <c r="Q10" s="206">
        <v>2.87</v>
      </c>
      <c r="R10" s="206">
        <v>8</v>
      </c>
      <c r="S10" s="206">
        <v>5.29</v>
      </c>
      <c r="T10" s="206">
        <v>0</v>
      </c>
      <c r="U10" s="206">
        <v>49.6</v>
      </c>
      <c r="V10" s="206">
        <v>0</v>
      </c>
      <c r="W10" s="206">
        <v>4.79</v>
      </c>
      <c r="X10" s="206">
        <v>14.37</v>
      </c>
      <c r="Y10" s="206">
        <v>0</v>
      </c>
      <c r="Z10" s="206">
        <v>102.32</v>
      </c>
      <c r="AA10" s="206">
        <v>14.37</v>
      </c>
      <c r="AB10" s="206">
        <v>0</v>
      </c>
      <c r="AC10" s="206">
        <v>15.51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82.26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2.87</v>
      </c>
      <c r="M11" s="206">
        <v>60.15</v>
      </c>
      <c r="N11" s="206">
        <v>49.1</v>
      </c>
      <c r="O11" s="206">
        <v>69.290000000000006</v>
      </c>
      <c r="P11" s="206">
        <v>25.83</v>
      </c>
      <c r="Q11" s="206">
        <v>2.87</v>
      </c>
      <c r="R11" s="206">
        <v>8</v>
      </c>
      <c r="S11" s="206">
        <v>5.52</v>
      </c>
      <c r="T11" s="206">
        <v>0</v>
      </c>
      <c r="U11" s="206">
        <v>49.6</v>
      </c>
      <c r="V11" s="206">
        <v>0</v>
      </c>
      <c r="W11" s="206">
        <v>4.79</v>
      </c>
      <c r="X11" s="206">
        <v>14.37</v>
      </c>
      <c r="Y11" s="206">
        <v>0</v>
      </c>
      <c r="Z11" s="206">
        <v>102.32</v>
      </c>
      <c r="AA11" s="206">
        <v>14.37</v>
      </c>
      <c r="AB11" s="206">
        <v>0</v>
      </c>
      <c r="AC11" s="206">
        <v>15.51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82.26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2.87</v>
      </c>
      <c r="M12" s="206">
        <v>60.15</v>
      </c>
      <c r="N12" s="206">
        <v>49.1</v>
      </c>
      <c r="O12" s="206">
        <v>69.290000000000006</v>
      </c>
      <c r="P12" s="206">
        <v>25.83</v>
      </c>
      <c r="Q12" s="206">
        <v>2.87</v>
      </c>
      <c r="R12" s="206">
        <v>8</v>
      </c>
      <c r="S12" s="206">
        <v>5.52</v>
      </c>
      <c r="T12" s="206">
        <v>0</v>
      </c>
      <c r="U12" s="206">
        <v>49.6</v>
      </c>
      <c r="V12" s="206">
        <v>0</v>
      </c>
      <c r="W12" s="206">
        <v>4.79</v>
      </c>
      <c r="X12" s="206">
        <v>14.37</v>
      </c>
      <c r="Y12" s="206">
        <v>0</v>
      </c>
      <c r="Z12" s="206">
        <v>102.32</v>
      </c>
      <c r="AA12" s="206">
        <v>14.37</v>
      </c>
      <c r="AB12" s="206">
        <v>0</v>
      </c>
      <c r="AC12" s="206">
        <v>15.51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82.26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2.87</v>
      </c>
      <c r="M13" s="206">
        <v>60.15</v>
      </c>
      <c r="N13" s="206">
        <v>49.1</v>
      </c>
      <c r="O13" s="206">
        <v>69.290000000000006</v>
      </c>
      <c r="P13" s="206">
        <v>25.83</v>
      </c>
      <c r="Q13" s="206">
        <v>2.87</v>
      </c>
      <c r="R13" s="206">
        <v>8</v>
      </c>
      <c r="S13" s="206">
        <v>5.52</v>
      </c>
      <c r="T13" s="206">
        <v>0</v>
      </c>
      <c r="U13" s="206">
        <v>49.6</v>
      </c>
      <c r="V13" s="206">
        <v>0</v>
      </c>
      <c r="W13" s="206">
        <v>4.79</v>
      </c>
      <c r="X13" s="206">
        <v>14.37</v>
      </c>
      <c r="Y13" s="206">
        <v>0</v>
      </c>
      <c r="Z13" s="206">
        <v>48.8</v>
      </c>
      <c r="AA13" s="206">
        <v>14.37</v>
      </c>
      <c r="AB13" s="206">
        <v>0</v>
      </c>
      <c r="AC13" s="206">
        <v>15.51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2.87</v>
      </c>
      <c r="M14" s="206">
        <v>60.15</v>
      </c>
      <c r="N14" s="206">
        <v>49.1</v>
      </c>
      <c r="O14" s="206">
        <v>69.290000000000006</v>
      </c>
      <c r="P14" s="206">
        <v>25.83</v>
      </c>
      <c r="Q14" s="206">
        <v>2.87</v>
      </c>
      <c r="R14" s="206">
        <v>8</v>
      </c>
      <c r="S14" s="206">
        <v>5.52</v>
      </c>
      <c r="T14" s="206">
        <v>0</v>
      </c>
      <c r="U14" s="206">
        <v>49.6</v>
      </c>
      <c r="V14" s="206">
        <v>0</v>
      </c>
      <c r="W14" s="206">
        <v>4.79</v>
      </c>
      <c r="X14" s="206">
        <v>14.37</v>
      </c>
      <c r="Y14" s="206">
        <v>0</v>
      </c>
      <c r="Z14" s="206">
        <v>48.8</v>
      </c>
      <c r="AA14" s="206">
        <v>14.37</v>
      </c>
      <c r="AB14" s="206">
        <v>0</v>
      </c>
      <c r="AC14" s="206">
        <v>15.51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2.87</v>
      </c>
      <c r="M15" s="206">
        <v>60.15</v>
      </c>
      <c r="N15" s="206">
        <v>49.1</v>
      </c>
      <c r="O15" s="206">
        <v>69.290000000000006</v>
      </c>
      <c r="P15" s="206">
        <v>25.83</v>
      </c>
      <c r="Q15" s="206">
        <v>2.87</v>
      </c>
      <c r="R15" s="206">
        <v>8.91</v>
      </c>
      <c r="S15" s="206">
        <v>5.52</v>
      </c>
      <c r="T15" s="206">
        <v>0.01</v>
      </c>
      <c r="U15" s="206">
        <v>49.6</v>
      </c>
      <c r="V15" s="206">
        <v>0</v>
      </c>
      <c r="W15" s="206">
        <v>4.79</v>
      </c>
      <c r="X15" s="206">
        <v>14.37</v>
      </c>
      <c r="Y15" s="206">
        <v>0</v>
      </c>
      <c r="Z15" s="206">
        <v>48.8</v>
      </c>
      <c r="AA15" s="206">
        <v>14.37</v>
      </c>
      <c r="AB15" s="206">
        <v>0</v>
      </c>
      <c r="AC15" s="206">
        <v>15.51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2.87</v>
      </c>
      <c r="M16" s="206">
        <v>60.15</v>
      </c>
      <c r="N16" s="206">
        <v>49.1</v>
      </c>
      <c r="O16" s="206">
        <v>69.290000000000006</v>
      </c>
      <c r="P16" s="206">
        <v>25.83</v>
      </c>
      <c r="Q16" s="206">
        <v>2.87</v>
      </c>
      <c r="R16" s="206">
        <v>8.91</v>
      </c>
      <c r="S16" s="206">
        <v>5.52</v>
      </c>
      <c r="T16" s="206">
        <v>0.01</v>
      </c>
      <c r="U16" s="206">
        <v>49.6</v>
      </c>
      <c r="V16" s="206">
        <v>0</v>
      </c>
      <c r="W16" s="206">
        <v>4.79</v>
      </c>
      <c r="X16" s="206">
        <v>14.37</v>
      </c>
      <c r="Y16" s="206">
        <v>0</v>
      </c>
      <c r="Z16" s="206">
        <v>48.8</v>
      </c>
      <c r="AA16" s="206">
        <v>14.37</v>
      </c>
      <c r="AB16" s="206">
        <v>0</v>
      </c>
      <c r="AC16" s="206">
        <v>15.51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2.87</v>
      </c>
      <c r="M17" s="206">
        <v>60.15</v>
      </c>
      <c r="N17" s="206">
        <v>49.1</v>
      </c>
      <c r="O17" s="206">
        <v>69.290000000000006</v>
      </c>
      <c r="P17" s="206">
        <v>25.83</v>
      </c>
      <c r="Q17" s="206">
        <v>2.87</v>
      </c>
      <c r="R17" s="206">
        <v>8.91</v>
      </c>
      <c r="S17" s="206">
        <v>5.52</v>
      </c>
      <c r="T17" s="206">
        <v>0.01</v>
      </c>
      <c r="U17" s="206">
        <v>49.6</v>
      </c>
      <c r="V17" s="206">
        <v>0</v>
      </c>
      <c r="W17" s="206">
        <v>4.79</v>
      </c>
      <c r="X17" s="206">
        <v>14.37</v>
      </c>
      <c r="Y17" s="206">
        <v>0</v>
      </c>
      <c r="Z17" s="206">
        <v>48.8</v>
      </c>
      <c r="AA17" s="206">
        <v>14.37</v>
      </c>
      <c r="AB17" s="206">
        <v>0</v>
      </c>
      <c r="AC17" s="206">
        <v>15.51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2.87</v>
      </c>
      <c r="M18" s="206">
        <v>60.15</v>
      </c>
      <c r="N18" s="206">
        <v>49.1</v>
      </c>
      <c r="O18" s="206">
        <v>69.290000000000006</v>
      </c>
      <c r="P18" s="206">
        <v>25.83</v>
      </c>
      <c r="Q18" s="206">
        <v>2.87</v>
      </c>
      <c r="R18" s="206">
        <v>8.91</v>
      </c>
      <c r="S18" s="206">
        <v>5.52</v>
      </c>
      <c r="T18" s="206">
        <v>0.02</v>
      </c>
      <c r="U18" s="206">
        <v>49.6</v>
      </c>
      <c r="V18" s="206">
        <v>0</v>
      </c>
      <c r="W18" s="206">
        <v>4.79</v>
      </c>
      <c r="X18" s="206">
        <v>14.37</v>
      </c>
      <c r="Y18" s="206">
        <v>0</v>
      </c>
      <c r="Z18" s="206">
        <v>48.8</v>
      </c>
      <c r="AA18" s="206">
        <v>14.37</v>
      </c>
      <c r="AB18" s="206">
        <v>0</v>
      </c>
      <c r="AC18" s="206">
        <v>15.51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2.87</v>
      </c>
      <c r="M19" s="206">
        <v>60.15</v>
      </c>
      <c r="N19" s="206">
        <v>49.1</v>
      </c>
      <c r="O19" s="206">
        <v>69.290000000000006</v>
      </c>
      <c r="P19" s="206">
        <v>25.83</v>
      </c>
      <c r="Q19" s="206">
        <v>2.87</v>
      </c>
      <c r="R19" s="206">
        <v>8</v>
      </c>
      <c r="S19" s="206">
        <v>5.52</v>
      </c>
      <c r="T19" s="206">
        <v>0.02</v>
      </c>
      <c r="U19" s="206">
        <v>49.6</v>
      </c>
      <c r="V19" s="206">
        <v>0</v>
      </c>
      <c r="W19" s="206">
        <v>4.79</v>
      </c>
      <c r="X19" s="206">
        <v>14.37</v>
      </c>
      <c r="Y19" s="206">
        <v>0</v>
      </c>
      <c r="Z19" s="206">
        <v>48.8</v>
      </c>
      <c r="AA19" s="206">
        <v>14.37</v>
      </c>
      <c r="AB19" s="206">
        <v>0</v>
      </c>
      <c r="AC19" s="206">
        <v>15.51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2.87</v>
      </c>
      <c r="M20" s="206">
        <v>60.15</v>
      </c>
      <c r="N20" s="206">
        <v>49.1</v>
      </c>
      <c r="O20" s="206">
        <v>69.290000000000006</v>
      </c>
      <c r="P20" s="206">
        <v>25.83</v>
      </c>
      <c r="Q20" s="206">
        <v>2.87</v>
      </c>
      <c r="R20" s="206">
        <v>8</v>
      </c>
      <c r="S20" s="206">
        <v>5.52</v>
      </c>
      <c r="T20" s="206">
        <v>0.02</v>
      </c>
      <c r="U20" s="206">
        <v>49.6</v>
      </c>
      <c r="V20" s="206">
        <v>0</v>
      </c>
      <c r="W20" s="206">
        <v>4.79</v>
      </c>
      <c r="X20" s="206">
        <v>14.37</v>
      </c>
      <c r="Y20" s="206">
        <v>0</v>
      </c>
      <c r="Z20" s="206">
        <v>48.8</v>
      </c>
      <c r="AA20" s="206">
        <v>14.37</v>
      </c>
      <c r="AB20" s="206">
        <v>0</v>
      </c>
      <c r="AC20" s="206">
        <v>16.149999999999999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2.87</v>
      </c>
      <c r="M21" s="206">
        <v>60.15</v>
      </c>
      <c r="N21" s="206">
        <v>49.1</v>
      </c>
      <c r="O21" s="206">
        <v>69.290000000000006</v>
      </c>
      <c r="P21" s="206">
        <v>25.83</v>
      </c>
      <c r="Q21" s="206">
        <v>2.87</v>
      </c>
      <c r="R21" s="206">
        <v>8</v>
      </c>
      <c r="S21" s="206">
        <v>5.52</v>
      </c>
      <c r="T21" s="206">
        <v>0.03</v>
      </c>
      <c r="U21" s="206">
        <v>49.6</v>
      </c>
      <c r="V21" s="206">
        <v>0</v>
      </c>
      <c r="W21" s="206">
        <v>4.79</v>
      </c>
      <c r="X21" s="206">
        <v>14.37</v>
      </c>
      <c r="Y21" s="206">
        <v>0</v>
      </c>
      <c r="Z21" s="206">
        <v>48.8</v>
      </c>
      <c r="AA21" s="206">
        <v>14.37</v>
      </c>
      <c r="AB21" s="206">
        <v>0</v>
      </c>
      <c r="AC21" s="206">
        <v>16.149999999999999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2.87</v>
      </c>
      <c r="M22" s="206">
        <v>60.15</v>
      </c>
      <c r="N22" s="206">
        <v>49.1</v>
      </c>
      <c r="O22" s="206">
        <v>69.290000000000006</v>
      </c>
      <c r="P22" s="206">
        <v>25.83</v>
      </c>
      <c r="Q22" s="206">
        <v>2.87</v>
      </c>
      <c r="R22" s="206">
        <v>8</v>
      </c>
      <c r="S22" s="206">
        <v>5.52</v>
      </c>
      <c r="T22" s="206">
        <v>0.04</v>
      </c>
      <c r="U22" s="206">
        <v>49.6</v>
      </c>
      <c r="V22" s="206">
        <v>0</v>
      </c>
      <c r="W22" s="206">
        <v>4.79</v>
      </c>
      <c r="X22" s="206">
        <v>14.37</v>
      </c>
      <c r="Y22" s="206">
        <v>0</v>
      </c>
      <c r="Z22" s="206">
        <v>48.8</v>
      </c>
      <c r="AA22" s="206">
        <v>14.37</v>
      </c>
      <c r="AB22" s="206">
        <v>0</v>
      </c>
      <c r="AC22" s="206">
        <v>16.149999999999999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266.88</v>
      </c>
      <c r="L23" s="206">
        <v>2.87</v>
      </c>
      <c r="M23" s="206">
        <v>60.15</v>
      </c>
      <c r="N23" s="206">
        <v>49.1</v>
      </c>
      <c r="O23" s="206">
        <v>69.290000000000006</v>
      </c>
      <c r="P23" s="206">
        <v>25.83</v>
      </c>
      <c r="Q23" s="206">
        <v>2.87</v>
      </c>
      <c r="R23" s="206">
        <v>8</v>
      </c>
      <c r="S23" s="206">
        <v>5</v>
      </c>
      <c r="T23" s="206">
        <v>0.02</v>
      </c>
      <c r="U23" s="206">
        <v>49.6</v>
      </c>
      <c r="V23" s="206">
        <v>0</v>
      </c>
      <c r="W23" s="206">
        <v>4.79</v>
      </c>
      <c r="X23" s="206">
        <v>14.37</v>
      </c>
      <c r="Y23" s="206">
        <v>0</v>
      </c>
      <c r="Z23" s="206">
        <v>47.91</v>
      </c>
      <c r="AA23" s="206">
        <v>14.37</v>
      </c>
      <c r="AB23" s="206">
        <v>0</v>
      </c>
      <c r="AC23" s="206">
        <v>16.149999999999999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82.26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266.85000000000002</v>
      </c>
      <c r="L24" s="206">
        <v>2.87</v>
      </c>
      <c r="M24" s="206">
        <v>60.15</v>
      </c>
      <c r="N24" s="206">
        <v>49.1</v>
      </c>
      <c r="O24" s="206">
        <v>69.290000000000006</v>
      </c>
      <c r="P24" s="206">
        <v>25.83</v>
      </c>
      <c r="Q24" s="206">
        <v>2.87</v>
      </c>
      <c r="R24" s="206">
        <v>8</v>
      </c>
      <c r="S24" s="206">
        <v>5</v>
      </c>
      <c r="T24" s="206">
        <v>0.02</v>
      </c>
      <c r="U24" s="206">
        <v>49.6</v>
      </c>
      <c r="V24" s="206">
        <v>0</v>
      </c>
      <c r="W24" s="206">
        <v>4.79</v>
      </c>
      <c r="X24" s="206">
        <v>14.37</v>
      </c>
      <c r="Y24" s="206">
        <v>0</v>
      </c>
      <c r="Z24" s="206">
        <v>47.91</v>
      </c>
      <c r="AA24" s="206">
        <v>14.37</v>
      </c>
      <c r="AB24" s="206">
        <v>0</v>
      </c>
      <c r="AC24" s="206">
        <v>16.149999999999999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82.26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263.77999999999997</v>
      </c>
      <c r="L25" s="206">
        <v>2.87</v>
      </c>
      <c r="M25" s="206">
        <v>60.15</v>
      </c>
      <c r="N25" s="206">
        <v>49.1</v>
      </c>
      <c r="O25" s="206">
        <v>69.290000000000006</v>
      </c>
      <c r="P25" s="206">
        <v>25.83</v>
      </c>
      <c r="Q25" s="206">
        <v>2.87</v>
      </c>
      <c r="R25" s="206">
        <v>7.67</v>
      </c>
      <c r="S25" s="206">
        <v>4.79</v>
      </c>
      <c r="T25" s="206">
        <v>0.01</v>
      </c>
      <c r="U25" s="206">
        <v>49.6</v>
      </c>
      <c r="V25" s="206">
        <v>0</v>
      </c>
      <c r="W25" s="206">
        <v>4.79</v>
      </c>
      <c r="X25" s="206">
        <v>14.37</v>
      </c>
      <c r="Y25" s="206">
        <v>0</v>
      </c>
      <c r="Z25" s="206">
        <v>47.91</v>
      </c>
      <c r="AA25" s="206">
        <v>14.37</v>
      </c>
      <c r="AB25" s="206">
        <v>0</v>
      </c>
      <c r="AC25" s="206">
        <v>16.149999999999999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82.26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263.76</v>
      </c>
      <c r="L26" s="206">
        <v>2.87</v>
      </c>
      <c r="M26" s="206">
        <v>60.15</v>
      </c>
      <c r="N26" s="206">
        <v>49.1</v>
      </c>
      <c r="O26" s="206">
        <v>69.290000000000006</v>
      </c>
      <c r="P26" s="206">
        <v>25.83</v>
      </c>
      <c r="Q26" s="206">
        <v>2.87</v>
      </c>
      <c r="R26" s="206">
        <v>7.67</v>
      </c>
      <c r="S26" s="206">
        <v>4.79</v>
      </c>
      <c r="T26" s="206">
        <v>0.01</v>
      </c>
      <c r="U26" s="206">
        <v>49.6</v>
      </c>
      <c r="V26" s="206">
        <v>0</v>
      </c>
      <c r="W26" s="206">
        <v>4.79</v>
      </c>
      <c r="X26" s="206">
        <v>14.37</v>
      </c>
      <c r="Y26" s="206">
        <v>0</v>
      </c>
      <c r="Z26" s="206">
        <v>47.91</v>
      </c>
      <c r="AA26" s="206">
        <v>14.37</v>
      </c>
      <c r="AB26" s="206">
        <v>0</v>
      </c>
      <c r="AC26" s="206">
        <v>16.149999999999999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82.26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286.26</v>
      </c>
      <c r="L27" s="206">
        <v>2.87</v>
      </c>
      <c r="M27" s="206">
        <v>60.15</v>
      </c>
      <c r="N27" s="206">
        <v>49.1</v>
      </c>
      <c r="O27" s="206">
        <v>69.290000000000006</v>
      </c>
      <c r="P27" s="206">
        <v>25.83</v>
      </c>
      <c r="Q27" s="206">
        <v>2.87</v>
      </c>
      <c r="R27" s="206">
        <v>15.69</v>
      </c>
      <c r="S27" s="206">
        <v>4.79</v>
      </c>
      <c r="T27" s="206">
        <v>0.01</v>
      </c>
      <c r="U27" s="206">
        <v>49.6</v>
      </c>
      <c r="V27" s="206">
        <v>5.63</v>
      </c>
      <c r="W27" s="206">
        <v>16.309999999999999</v>
      </c>
      <c r="X27" s="206">
        <v>38.58</v>
      </c>
      <c r="Y27" s="206">
        <v>0</v>
      </c>
      <c r="Z27" s="206">
        <v>103.88</v>
      </c>
      <c r="AA27" s="206">
        <v>37.96</v>
      </c>
      <c r="AB27" s="206">
        <v>0</v>
      </c>
      <c r="AC27" s="206">
        <v>15.51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82.26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444.35</v>
      </c>
      <c r="L28" s="206">
        <v>8.6199999999999992</v>
      </c>
      <c r="M28" s="206">
        <v>60.15</v>
      </c>
      <c r="N28" s="206">
        <v>49.1</v>
      </c>
      <c r="O28" s="206">
        <v>69.290000000000006</v>
      </c>
      <c r="P28" s="206">
        <v>25.83</v>
      </c>
      <c r="Q28" s="206">
        <v>9.07</v>
      </c>
      <c r="R28" s="206">
        <v>17.57</v>
      </c>
      <c r="S28" s="206">
        <v>10.96</v>
      </c>
      <c r="T28" s="206">
        <v>0.01</v>
      </c>
      <c r="U28" s="206">
        <v>49.6</v>
      </c>
      <c r="V28" s="206">
        <v>7.48</v>
      </c>
      <c r="W28" s="206">
        <v>19.45</v>
      </c>
      <c r="X28" s="206">
        <v>41.38</v>
      </c>
      <c r="Y28" s="206">
        <v>0</v>
      </c>
      <c r="Z28" s="206">
        <v>103.88</v>
      </c>
      <c r="AA28" s="206">
        <v>37.96</v>
      </c>
      <c r="AB28" s="206">
        <v>0</v>
      </c>
      <c r="AC28" s="206">
        <v>15.51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82.26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0.23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489.83</v>
      </c>
      <c r="L29" s="206">
        <v>8.6199999999999992</v>
      </c>
      <c r="M29" s="206">
        <v>60.15</v>
      </c>
      <c r="N29" s="206">
        <v>49.1</v>
      </c>
      <c r="O29" s="206">
        <v>69.290000000000006</v>
      </c>
      <c r="P29" s="206">
        <v>25.83</v>
      </c>
      <c r="Q29" s="206">
        <v>9.07</v>
      </c>
      <c r="R29" s="206">
        <v>17.57</v>
      </c>
      <c r="S29" s="206">
        <v>10.96</v>
      </c>
      <c r="T29" s="206">
        <v>0.01</v>
      </c>
      <c r="U29" s="206">
        <v>49.6</v>
      </c>
      <c r="V29" s="206">
        <v>8.6199999999999992</v>
      </c>
      <c r="W29" s="206">
        <v>19.53</v>
      </c>
      <c r="X29" s="206">
        <v>41.38</v>
      </c>
      <c r="Y29" s="206">
        <v>0</v>
      </c>
      <c r="Z29" s="206">
        <v>103.88</v>
      </c>
      <c r="AA29" s="206">
        <v>37.96</v>
      </c>
      <c r="AB29" s="206">
        <v>0</v>
      </c>
      <c r="AC29" s="206">
        <v>15.51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82.26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1.2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489.83</v>
      </c>
      <c r="L30" s="206">
        <v>8.6199999999999992</v>
      </c>
      <c r="M30" s="206">
        <v>60.15</v>
      </c>
      <c r="N30" s="206">
        <v>49.1</v>
      </c>
      <c r="O30" s="206">
        <v>69.290000000000006</v>
      </c>
      <c r="P30" s="206">
        <v>25.83</v>
      </c>
      <c r="Q30" s="206">
        <v>9.07</v>
      </c>
      <c r="R30" s="206">
        <v>17.57</v>
      </c>
      <c r="S30" s="206">
        <v>10.96</v>
      </c>
      <c r="T30" s="206">
        <v>0.01</v>
      </c>
      <c r="U30" s="206">
        <v>49.6</v>
      </c>
      <c r="V30" s="206">
        <v>8.6199999999999992</v>
      </c>
      <c r="W30" s="206">
        <v>19.53</v>
      </c>
      <c r="X30" s="206">
        <v>41.38</v>
      </c>
      <c r="Y30" s="206">
        <v>0</v>
      </c>
      <c r="Z30" s="206">
        <v>103.88</v>
      </c>
      <c r="AA30" s="206">
        <v>37.96</v>
      </c>
      <c r="AB30" s="206">
        <v>0</v>
      </c>
      <c r="AC30" s="206">
        <v>15.51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82.26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489.83</v>
      </c>
      <c r="L31" s="206">
        <v>8.6199999999999992</v>
      </c>
      <c r="M31" s="206">
        <v>60.15</v>
      </c>
      <c r="N31" s="206">
        <v>49.1</v>
      </c>
      <c r="O31" s="206">
        <v>69.290000000000006</v>
      </c>
      <c r="P31" s="206">
        <v>25.83</v>
      </c>
      <c r="Q31" s="206">
        <v>9.07</v>
      </c>
      <c r="R31" s="206">
        <v>17.57</v>
      </c>
      <c r="S31" s="206">
        <v>10.96</v>
      </c>
      <c r="T31" s="206">
        <v>0.01</v>
      </c>
      <c r="U31" s="206">
        <v>49.6</v>
      </c>
      <c r="V31" s="206">
        <v>8.17</v>
      </c>
      <c r="W31" s="206">
        <v>19.53</v>
      </c>
      <c r="X31" s="206">
        <v>41.38</v>
      </c>
      <c r="Y31" s="206">
        <v>0</v>
      </c>
      <c r="Z31" s="206">
        <v>103.88</v>
      </c>
      <c r="AA31" s="206">
        <v>37.96</v>
      </c>
      <c r="AB31" s="206">
        <v>0</v>
      </c>
      <c r="AC31" s="206">
        <v>15.51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99.62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8.86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489.83</v>
      </c>
      <c r="L32" s="206">
        <v>8.6199999999999992</v>
      </c>
      <c r="M32" s="206">
        <v>60.15</v>
      </c>
      <c r="N32" s="206">
        <v>49.1</v>
      </c>
      <c r="O32" s="206">
        <v>69.290000000000006</v>
      </c>
      <c r="P32" s="206">
        <v>25.83</v>
      </c>
      <c r="Q32" s="206">
        <v>9.07</v>
      </c>
      <c r="R32" s="206">
        <v>17.57</v>
      </c>
      <c r="S32" s="206">
        <v>10.96</v>
      </c>
      <c r="T32" s="206">
        <v>0.01</v>
      </c>
      <c r="U32" s="206">
        <v>49.6</v>
      </c>
      <c r="V32" s="206">
        <v>8.17</v>
      </c>
      <c r="W32" s="206">
        <v>19.53</v>
      </c>
      <c r="X32" s="206">
        <v>41.38</v>
      </c>
      <c r="Y32" s="206">
        <v>0</v>
      </c>
      <c r="Z32" s="206">
        <v>103.88</v>
      </c>
      <c r="AA32" s="206">
        <v>37.96</v>
      </c>
      <c r="AB32" s="206">
        <v>0</v>
      </c>
      <c r="AC32" s="206">
        <v>15.51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99.62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14.17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489.83</v>
      </c>
      <c r="L33" s="206">
        <v>8.6199999999999992</v>
      </c>
      <c r="M33" s="206">
        <v>60.15</v>
      </c>
      <c r="N33" s="206">
        <v>49.1</v>
      </c>
      <c r="O33" s="206">
        <v>69.290000000000006</v>
      </c>
      <c r="P33" s="206">
        <v>25.83</v>
      </c>
      <c r="Q33" s="206">
        <v>9.07</v>
      </c>
      <c r="R33" s="206">
        <v>17.57</v>
      </c>
      <c r="S33" s="206">
        <v>10.96</v>
      </c>
      <c r="T33" s="206">
        <v>0.01</v>
      </c>
      <c r="U33" s="206">
        <v>49.6</v>
      </c>
      <c r="V33" s="206">
        <v>7.84</v>
      </c>
      <c r="W33" s="206">
        <v>19.53</v>
      </c>
      <c r="X33" s="206">
        <v>41.38</v>
      </c>
      <c r="Y33" s="206">
        <v>0</v>
      </c>
      <c r="Z33" s="206">
        <v>103.88</v>
      </c>
      <c r="AA33" s="206">
        <v>37.96</v>
      </c>
      <c r="AB33" s="206">
        <v>0</v>
      </c>
      <c r="AC33" s="206">
        <v>15.51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14.5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489.83</v>
      </c>
      <c r="L34" s="206">
        <v>8.6199999999999992</v>
      </c>
      <c r="M34" s="206">
        <v>60.15</v>
      </c>
      <c r="N34" s="206">
        <v>49.1</v>
      </c>
      <c r="O34" s="206">
        <v>69.290000000000006</v>
      </c>
      <c r="P34" s="206">
        <v>25.83</v>
      </c>
      <c r="Q34" s="206">
        <v>9.07</v>
      </c>
      <c r="R34" s="206">
        <v>17.57</v>
      </c>
      <c r="S34" s="206">
        <v>10.96</v>
      </c>
      <c r="T34" s="206">
        <v>0.01</v>
      </c>
      <c r="U34" s="206">
        <v>49.6</v>
      </c>
      <c r="V34" s="206">
        <v>7.84</v>
      </c>
      <c r="W34" s="206">
        <v>19.53</v>
      </c>
      <c r="X34" s="206">
        <v>41.38</v>
      </c>
      <c r="Y34" s="206">
        <v>0</v>
      </c>
      <c r="Z34" s="206">
        <v>103.88</v>
      </c>
      <c r="AA34" s="206">
        <v>37.96</v>
      </c>
      <c r="AB34" s="206">
        <v>0</v>
      </c>
      <c r="AC34" s="206">
        <v>15.51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99.62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19.5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489.83</v>
      </c>
      <c r="L35" s="206">
        <v>8.6199999999999992</v>
      </c>
      <c r="M35" s="206">
        <v>60.15</v>
      </c>
      <c r="N35" s="206">
        <v>49.1</v>
      </c>
      <c r="O35" s="206">
        <v>69.290000000000006</v>
      </c>
      <c r="P35" s="206">
        <v>25.83</v>
      </c>
      <c r="Q35" s="206">
        <v>9.07</v>
      </c>
      <c r="R35" s="206">
        <v>17.57</v>
      </c>
      <c r="S35" s="206">
        <v>10.96</v>
      </c>
      <c r="T35" s="206">
        <v>0.01</v>
      </c>
      <c r="U35" s="206">
        <v>49.6</v>
      </c>
      <c r="V35" s="206">
        <v>7.58</v>
      </c>
      <c r="W35" s="206">
        <v>18.899999999999999</v>
      </c>
      <c r="X35" s="206">
        <v>41.38</v>
      </c>
      <c r="Y35" s="206">
        <v>0</v>
      </c>
      <c r="Z35" s="206">
        <v>103.88</v>
      </c>
      <c r="AA35" s="206">
        <v>37.96</v>
      </c>
      <c r="AB35" s="206">
        <v>0</v>
      </c>
      <c r="AC35" s="206">
        <v>15.51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33.5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489.83</v>
      </c>
      <c r="L36" s="206">
        <v>8.6199999999999992</v>
      </c>
      <c r="M36" s="206">
        <v>60.15</v>
      </c>
      <c r="N36" s="206">
        <v>49.1</v>
      </c>
      <c r="O36" s="206">
        <v>69.290000000000006</v>
      </c>
      <c r="P36" s="206">
        <v>25.83</v>
      </c>
      <c r="Q36" s="206">
        <v>9.07</v>
      </c>
      <c r="R36" s="206">
        <v>17.57</v>
      </c>
      <c r="S36" s="206">
        <v>10.96</v>
      </c>
      <c r="T36" s="206">
        <v>0.01</v>
      </c>
      <c r="U36" s="206">
        <v>49.6</v>
      </c>
      <c r="V36" s="206">
        <v>7.58</v>
      </c>
      <c r="W36" s="206">
        <v>18.899999999999999</v>
      </c>
      <c r="X36" s="206">
        <v>41.38</v>
      </c>
      <c r="Y36" s="206">
        <v>0</v>
      </c>
      <c r="Z36" s="206">
        <v>103.88</v>
      </c>
      <c r="AA36" s="206">
        <v>37.96</v>
      </c>
      <c r="AB36" s="206">
        <v>0</v>
      </c>
      <c r="AC36" s="206">
        <v>15.51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33.5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489.83</v>
      </c>
      <c r="L37" s="206">
        <v>8.6199999999999992</v>
      </c>
      <c r="M37" s="206">
        <v>60.15</v>
      </c>
      <c r="N37" s="206">
        <v>49.1</v>
      </c>
      <c r="O37" s="206">
        <v>69.290000000000006</v>
      </c>
      <c r="P37" s="206">
        <v>25.83</v>
      </c>
      <c r="Q37" s="206">
        <v>9.07</v>
      </c>
      <c r="R37" s="206">
        <v>17.57</v>
      </c>
      <c r="S37" s="206">
        <v>10.96</v>
      </c>
      <c r="T37" s="206">
        <v>0.01</v>
      </c>
      <c r="U37" s="206">
        <v>49.6</v>
      </c>
      <c r="V37" s="206">
        <v>7.58</v>
      </c>
      <c r="W37" s="206">
        <v>19.149999999999999</v>
      </c>
      <c r="X37" s="206">
        <v>41.38</v>
      </c>
      <c r="Y37" s="206">
        <v>0</v>
      </c>
      <c r="Z37" s="206">
        <v>103.88</v>
      </c>
      <c r="AA37" s="206">
        <v>37.96</v>
      </c>
      <c r="AB37" s="206">
        <v>0</v>
      </c>
      <c r="AC37" s="206">
        <v>9.39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99.62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33.5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489.83</v>
      </c>
      <c r="L38" s="206">
        <v>8.6199999999999992</v>
      </c>
      <c r="M38" s="206">
        <v>60.15</v>
      </c>
      <c r="N38" s="206">
        <v>49.1</v>
      </c>
      <c r="O38" s="206">
        <v>69.290000000000006</v>
      </c>
      <c r="P38" s="206">
        <v>25.83</v>
      </c>
      <c r="Q38" s="206">
        <v>9.07</v>
      </c>
      <c r="R38" s="206">
        <v>17.57</v>
      </c>
      <c r="S38" s="206">
        <v>10.96</v>
      </c>
      <c r="T38" s="206">
        <v>0.01</v>
      </c>
      <c r="U38" s="206">
        <v>49.6</v>
      </c>
      <c r="V38" s="206">
        <v>7.58</v>
      </c>
      <c r="W38" s="206">
        <v>19.16</v>
      </c>
      <c r="X38" s="206">
        <v>41.38</v>
      </c>
      <c r="Y38" s="206">
        <v>0</v>
      </c>
      <c r="Z38" s="206">
        <v>103.88</v>
      </c>
      <c r="AA38" s="206">
        <v>37.96</v>
      </c>
      <c r="AB38" s="206">
        <v>0</v>
      </c>
      <c r="AC38" s="206">
        <v>9.39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99.62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33.5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489.83</v>
      </c>
      <c r="L39" s="206">
        <v>8.6199999999999992</v>
      </c>
      <c r="M39" s="206">
        <v>60.15</v>
      </c>
      <c r="N39" s="206">
        <v>49.1</v>
      </c>
      <c r="O39" s="206">
        <v>69.290000000000006</v>
      </c>
      <c r="P39" s="206">
        <v>25.83</v>
      </c>
      <c r="Q39" s="206">
        <v>9.07</v>
      </c>
      <c r="R39" s="206">
        <v>17.57</v>
      </c>
      <c r="S39" s="206">
        <v>10.96</v>
      </c>
      <c r="T39" s="206">
        <v>0.01</v>
      </c>
      <c r="U39" s="206">
        <v>49.6</v>
      </c>
      <c r="V39" s="206">
        <v>7.58</v>
      </c>
      <c r="W39" s="206">
        <v>19.16</v>
      </c>
      <c r="X39" s="206">
        <v>41.38</v>
      </c>
      <c r="Y39" s="206">
        <v>0</v>
      </c>
      <c r="Z39" s="206">
        <v>103.88</v>
      </c>
      <c r="AA39" s="206">
        <v>37.96</v>
      </c>
      <c r="AB39" s="206">
        <v>0</v>
      </c>
      <c r="AC39" s="206">
        <v>9.39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99.62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38.5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489.83</v>
      </c>
      <c r="L40" s="206">
        <v>8.6199999999999992</v>
      </c>
      <c r="M40" s="206">
        <v>60.15</v>
      </c>
      <c r="N40" s="206">
        <v>49.1</v>
      </c>
      <c r="O40" s="206">
        <v>69.290000000000006</v>
      </c>
      <c r="P40" s="206">
        <v>25.83</v>
      </c>
      <c r="Q40" s="206">
        <v>9.07</v>
      </c>
      <c r="R40" s="206">
        <v>17.57</v>
      </c>
      <c r="S40" s="206">
        <v>10.96</v>
      </c>
      <c r="T40" s="206">
        <v>0.01</v>
      </c>
      <c r="U40" s="206">
        <v>49.6</v>
      </c>
      <c r="V40" s="206">
        <v>7.58</v>
      </c>
      <c r="W40" s="206">
        <v>19.16</v>
      </c>
      <c r="X40" s="206">
        <v>41.38</v>
      </c>
      <c r="Y40" s="206">
        <v>0</v>
      </c>
      <c r="Z40" s="206">
        <v>103.88</v>
      </c>
      <c r="AA40" s="206">
        <v>37.96</v>
      </c>
      <c r="AB40" s="206">
        <v>0</v>
      </c>
      <c r="AC40" s="206">
        <v>9.39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99.62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38.5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489.83</v>
      </c>
      <c r="L41" s="206">
        <v>8.6199999999999992</v>
      </c>
      <c r="M41" s="206">
        <v>60.15</v>
      </c>
      <c r="N41" s="206">
        <v>49.1</v>
      </c>
      <c r="O41" s="206">
        <v>69.290000000000006</v>
      </c>
      <c r="P41" s="206">
        <v>25.83</v>
      </c>
      <c r="Q41" s="206">
        <v>9.07</v>
      </c>
      <c r="R41" s="206">
        <v>17.57</v>
      </c>
      <c r="S41" s="206">
        <v>10.96</v>
      </c>
      <c r="T41" s="206">
        <v>0.01</v>
      </c>
      <c r="U41" s="206">
        <v>49.6</v>
      </c>
      <c r="V41" s="206">
        <v>7.58</v>
      </c>
      <c r="W41" s="206">
        <v>19.510000000000002</v>
      </c>
      <c r="X41" s="206">
        <v>41.38</v>
      </c>
      <c r="Y41" s="206">
        <v>0</v>
      </c>
      <c r="Z41" s="206">
        <v>103.88</v>
      </c>
      <c r="AA41" s="206">
        <v>37.96</v>
      </c>
      <c r="AB41" s="206">
        <v>0</v>
      </c>
      <c r="AC41" s="206">
        <v>15.51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149.55000000000001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38.5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489.83</v>
      </c>
      <c r="L42" s="206">
        <v>8.6199999999999992</v>
      </c>
      <c r="M42" s="206">
        <v>60.15</v>
      </c>
      <c r="N42" s="206">
        <v>49.1</v>
      </c>
      <c r="O42" s="206">
        <v>69.290000000000006</v>
      </c>
      <c r="P42" s="206">
        <v>25.83</v>
      </c>
      <c r="Q42" s="206">
        <v>9.07</v>
      </c>
      <c r="R42" s="206">
        <v>17.57</v>
      </c>
      <c r="S42" s="206">
        <v>10.96</v>
      </c>
      <c r="T42" s="206">
        <v>0.01</v>
      </c>
      <c r="U42" s="206">
        <v>49.6</v>
      </c>
      <c r="V42" s="206">
        <v>7.58</v>
      </c>
      <c r="W42" s="206">
        <v>19.53</v>
      </c>
      <c r="X42" s="206">
        <v>41.38</v>
      </c>
      <c r="Y42" s="206">
        <v>0</v>
      </c>
      <c r="Z42" s="206">
        <v>103.88</v>
      </c>
      <c r="AA42" s="206">
        <v>37.96</v>
      </c>
      <c r="AB42" s="206">
        <v>0</v>
      </c>
      <c r="AC42" s="206">
        <v>15.51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149.62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38.5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489.83</v>
      </c>
      <c r="L43" s="206">
        <v>8.6199999999999992</v>
      </c>
      <c r="M43" s="206">
        <v>60.15</v>
      </c>
      <c r="N43" s="206">
        <v>49.1</v>
      </c>
      <c r="O43" s="206">
        <v>69.290000000000006</v>
      </c>
      <c r="P43" s="206">
        <v>25.83</v>
      </c>
      <c r="Q43" s="206">
        <v>9.07</v>
      </c>
      <c r="R43" s="206">
        <v>17.57</v>
      </c>
      <c r="S43" s="206">
        <v>10.96</v>
      </c>
      <c r="T43" s="206">
        <v>0.01</v>
      </c>
      <c r="U43" s="206">
        <v>49.6</v>
      </c>
      <c r="V43" s="206">
        <v>7.58</v>
      </c>
      <c r="W43" s="206">
        <v>19.53</v>
      </c>
      <c r="X43" s="206">
        <v>41.38</v>
      </c>
      <c r="Y43" s="206">
        <v>0</v>
      </c>
      <c r="Z43" s="206">
        <v>103.88</v>
      </c>
      <c r="AA43" s="206">
        <v>37.96</v>
      </c>
      <c r="AB43" s="206">
        <v>0</v>
      </c>
      <c r="AC43" s="206">
        <v>15.51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149.62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38.5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489.83</v>
      </c>
      <c r="L44" s="206">
        <v>8.6199999999999992</v>
      </c>
      <c r="M44" s="206">
        <v>60.15</v>
      </c>
      <c r="N44" s="206">
        <v>49.1</v>
      </c>
      <c r="O44" s="206">
        <v>69.290000000000006</v>
      </c>
      <c r="P44" s="206">
        <v>25.83</v>
      </c>
      <c r="Q44" s="206">
        <v>9.07</v>
      </c>
      <c r="R44" s="206">
        <v>17.57</v>
      </c>
      <c r="S44" s="206">
        <v>10.96</v>
      </c>
      <c r="T44" s="206">
        <v>0.01</v>
      </c>
      <c r="U44" s="206">
        <v>49.6</v>
      </c>
      <c r="V44" s="206">
        <v>7.58</v>
      </c>
      <c r="W44" s="206">
        <v>19.53</v>
      </c>
      <c r="X44" s="206">
        <v>41.38</v>
      </c>
      <c r="Y44" s="206">
        <v>0</v>
      </c>
      <c r="Z44" s="206">
        <v>103.88</v>
      </c>
      <c r="AA44" s="206">
        <v>37.96</v>
      </c>
      <c r="AB44" s="206">
        <v>0</v>
      </c>
      <c r="AC44" s="206">
        <v>15.51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149.62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38.5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489.83</v>
      </c>
      <c r="L45" s="206">
        <v>8.6199999999999992</v>
      </c>
      <c r="M45" s="206">
        <v>60.15</v>
      </c>
      <c r="N45" s="206">
        <v>49.1</v>
      </c>
      <c r="O45" s="206">
        <v>69.290000000000006</v>
      </c>
      <c r="P45" s="206">
        <v>25.83</v>
      </c>
      <c r="Q45" s="206">
        <v>9.07</v>
      </c>
      <c r="R45" s="206">
        <v>17.57</v>
      </c>
      <c r="S45" s="206">
        <v>10.96</v>
      </c>
      <c r="T45" s="206">
        <v>0.01</v>
      </c>
      <c r="U45" s="206">
        <v>49.6</v>
      </c>
      <c r="V45" s="206">
        <v>7.58</v>
      </c>
      <c r="W45" s="206">
        <v>19.53</v>
      </c>
      <c r="X45" s="206">
        <v>41.38</v>
      </c>
      <c r="Y45" s="206">
        <v>0</v>
      </c>
      <c r="Z45" s="206">
        <v>103.88</v>
      </c>
      <c r="AA45" s="206">
        <v>37.96</v>
      </c>
      <c r="AB45" s="206">
        <v>0</v>
      </c>
      <c r="AC45" s="206">
        <v>15.51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149.62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38.5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489.83</v>
      </c>
      <c r="L46" s="206">
        <v>8.6199999999999992</v>
      </c>
      <c r="M46" s="206">
        <v>60.15</v>
      </c>
      <c r="N46" s="206">
        <v>49.1</v>
      </c>
      <c r="O46" s="206">
        <v>69.290000000000006</v>
      </c>
      <c r="P46" s="206">
        <v>25.83</v>
      </c>
      <c r="Q46" s="206">
        <v>9.07</v>
      </c>
      <c r="R46" s="206">
        <v>17.57</v>
      </c>
      <c r="S46" s="206">
        <v>10.96</v>
      </c>
      <c r="T46" s="206">
        <v>0.01</v>
      </c>
      <c r="U46" s="206">
        <v>49.6</v>
      </c>
      <c r="V46" s="206">
        <v>7.58</v>
      </c>
      <c r="W46" s="206">
        <v>19.53</v>
      </c>
      <c r="X46" s="206">
        <v>41.38</v>
      </c>
      <c r="Y46" s="206">
        <v>0</v>
      </c>
      <c r="Z46" s="206">
        <v>103.88</v>
      </c>
      <c r="AA46" s="206">
        <v>37.96</v>
      </c>
      <c r="AB46" s="206">
        <v>0</v>
      </c>
      <c r="AC46" s="206">
        <v>15.51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149.62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38.5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0.02</v>
      </c>
      <c r="H47" s="206">
        <v>0</v>
      </c>
      <c r="I47" s="206">
        <v>0</v>
      </c>
      <c r="J47" s="206">
        <v>0</v>
      </c>
      <c r="K47" s="206">
        <v>489.83</v>
      </c>
      <c r="L47" s="206">
        <v>8.6199999999999992</v>
      </c>
      <c r="M47" s="206">
        <v>60.15</v>
      </c>
      <c r="N47" s="206">
        <v>49.1</v>
      </c>
      <c r="O47" s="206">
        <v>69.290000000000006</v>
      </c>
      <c r="P47" s="206">
        <v>25.83</v>
      </c>
      <c r="Q47" s="206">
        <v>9.07</v>
      </c>
      <c r="R47" s="206">
        <v>17.57</v>
      </c>
      <c r="S47" s="206">
        <v>10.96</v>
      </c>
      <c r="T47" s="206">
        <v>0.01</v>
      </c>
      <c r="U47" s="206">
        <v>49.6</v>
      </c>
      <c r="V47" s="206">
        <v>7.58</v>
      </c>
      <c r="W47" s="206">
        <v>19.53</v>
      </c>
      <c r="X47" s="206">
        <v>41.38</v>
      </c>
      <c r="Y47" s="206">
        <v>0</v>
      </c>
      <c r="Z47" s="206">
        <v>103.88</v>
      </c>
      <c r="AA47" s="206">
        <v>37.96</v>
      </c>
      <c r="AB47" s="206">
        <v>0</v>
      </c>
      <c r="AC47" s="206">
        <v>15.51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99.62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38.5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489.83</v>
      </c>
      <c r="L48" s="206">
        <v>8.6199999999999992</v>
      </c>
      <c r="M48" s="206">
        <v>60.15</v>
      </c>
      <c r="N48" s="206">
        <v>49.1</v>
      </c>
      <c r="O48" s="206">
        <v>69.290000000000006</v>
      </c>
      <c r="P48" s="206">
        <v>25.83</v>
      </c>
      <c r="Q48" s="206">
        <v>9.07</v>
      </c>
      <c r="R48" s="206">
        <v>17.57</v>
      </c>
      <c r="S48" s="206">
        <v>10.96</v>
      </c>
      <c r="T48" s="206">
        <v>0.01</v>
      </c>
      <c r="U48" s="206">
        <v>49.6</v>
      </c>
      <c r="V48" s="206">
        <v>7.58</v>
      </c>
      <c r="W48" s="206">
        <v>19.53</v>
      </c>
      <c r="X48" s="206">
        <v>41.38</v>
      </c>
      <c r="Y48" s="206">
        <v>0</v>
      </c>
      <c r="Z48" s="206">
        <v>103.88</v>
      </c>
      <c r="AA48" s="206">
        <v>37.96</v>
      </c>
      <c r="AB48" s="206">
        <v>0</v>
      </c>
      <c r="AC48" s="206">
        <v>9.56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99.62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38.5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489.83</v>
      </c>
      <c r="L49" s="206">
        <v>8.6199999999999992</v>
      </c>
      <c r="M49" s="206">
        <v>60.15</v>
      </c>
      <c r="N49" s="206">
        <v>49.1</v>
      </c>
      <c r="O49" s="206">
        <v>69.290000000000006</v>
      </c>
      <c r="P49" s="206">
        <v>25.83</v>
      </c>
      <c r="Q49" s="206">
        <v>9.07</v>
      </c>
      <c r="R49" s="206">
        <v>17.57</v>
      </c>
      <c r="S49" s="206">
        <v>10.96</v>
      </c>
      <c r="T49" s="206">
        <v>0.02</v>
      </c>
      <c r="U49" s="206">
        <v>49.6</v>
      </c>
      <c r="V49" s="206">
        <v>7.6</v>
      </c>
      <c r="W49" s="206">
        <v>19.53</v>
      </c>
      <c r="X49" s="206">
        <v>41.38</v>
      </c>
      <c r="Y49" s="206">
        <v>0</v>
      </c>
      <c r="Z49" s="206">
        <v>103.88</v>
      </c>
      <c r="AA49" s="206">
        <v>37.96</v>
      </c>
      <c r="AB49" s="206">
        <v>0</v>
      </c>
      <c r="AC49" s="206">
        <v>15.51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99.62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38.5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489.83</v>
      </c>
      <c r="L50" s="206">
        <v>8.6199999999999992</v>
      </c>
      <c r="M50" s="206">
        <v>60.15</v>
      </c>
      <c r="N50" s="206">
        <v>49.1</v>
      </c>
      <c r="O50" s="206">
        <v>69.290000000000006</v>
      </c>
      <c r="P50" s="206">
        <v>25.83</v>
      </c>
      <c r="Q50" s="206">
        <v>9.07</v>
      </c>
      <c r="R50" s="206">
        <v>17.57</v>
      </c>
      <c r="S50" s="206">
        <v>10.96</v>
      </c>
      <c r="T50" s="206">
        <v>0.02</v>
      </c>
      <c r="U50" s="206">
        <v>49.6</v>
      </c>
      <c r="V50" s="206">
        <v>7.6</v>
      </c>
      <c r="W50" s="206">
        <v>19.53</v>
      </c>
      <c r="X50" s="206">
        <v>41.38</v>
      </c>
      <c r="Y50" s="206">
        <v>0</v>
      </c>
      <c r="Z50" s="206">
        <v>103.88</v>
      </c>
      <c r="AA50" s="206">
        <v>37.96</v>
      </c>
      <c r="AB50" s="206">
        <v>0</v>
      </c>
      <c r="AC50" s="206">
        <v>15.51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99.62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38.5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489.83</v>
      </c>
      <c r="L51" s="206">
        <v>8.6199999999999992</v>
      </c>
      <c r="M51" s="206">
        <v>60.15</v>
      </c>
      <c r="N51" s="206">
        <v>49.1</v>
      </c>
      <c r="O51" s="206">
        <v>69.290000000000006</v>
      </c>
      <c r="P51" s="206">
        <v>25.83</v>
      </c>
      <c r="Q51" s="206">
        <v>9.07</v>
      </c>
      <c r="R51" s="206">
        <v>17.57</v>
      </c>
      <c r="S51" s="206">
        <v>10.96</v>
      </c>
      <c r="T51" s="206">
        <v>0</v>
      </c>
      <c r="U51" s="206">
        <v>49.6</v>
      </c>
      <c r="V51" s="206">
        <v>7.66</v>
      </c>
      <c r="W51" s="206">
        <v>19.53</v>
      </c>
      <c r="X51" s="206">
        <v>41.38</v>
      </c>
      <c r="Y51" s="206">
        <v>0</v>
      </c>
      <c r="Z51" s="206">
        <v>103.88</v>
      </c>
      <c r="AA51" s="206">
        <v>37.96</v>
      </c>
      <c r="AB51" s="206">
        <v>0</v>
      </c>
      <c r="AC51" s="206">
        <v>15.51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99.62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38.5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489.83</v>
      </c>
      <c r="L52" s="206">
        <v>8.6199999999999992</v>
      </c>
      <c r="M52" s="206">
        <v>60.15</v>
      </c>
      <c r="N52" s="206">
        <v>49.1</v>
      </c>
      <c r="O52" s="206">
        <v>69.290000000000006</v>
      </c>
      <c r="P52" s="206">
        <v>25.83</v>
      </c>
      <c r="Q52" s="206">
        <v>9.07</v>
      </c>
      <c r="R52" s="206">
        <v>17.57</v>
      </c>
      <c r="S52" s="206">
        <v>10.96</v>
      </c>
      <c r="T52" s="206">
        <v>0</v>
      </c>
      <c r="U52" s="206">
        <v>49.6</v>
      </c>
      <c r="V52" s="206">
        <v>7.66</v>
      </c>
      <c r="W52" s="206">
        <v>19.53</v>
      </c>
      <c r="X52" s="206">
        <v>41.38</v>
      </c>
      <c r="Y52" s="206">
        <v>0</v>
      </c>
      <c r="Z52" s="206">
        <v>103.88</v>
      </c>
      <c r="AA52" s="206">
        <v>37.96</v>
      </c>
      <c r="AB52" s="206">
        <v>0</v>
      </c>
      <c r="AC52" s="206">
        <v>15.51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99.62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38.5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489.83</v>
      </c>
      <c r="L53" s="206">
        <v>63.3</v>
      </c>
      <c r="M53" s="206">
        <v>60.15</v>
      </c>
      <c r="N53" s="206">
        <v>49.1</v>
      </c>
      <c r="O53" s="206">
        <v>69.290000000000006</v>
      </c>
      <c r="P53" s="206">
        <v>25.83</v>
      </c>
      <c r="Q53" s="206">
        <v>9.07</v>
      </c>
      <c r="R53" s="206">
        <v>17.57</v>
      </c>
      <c r="S53" s="206">
        <v>10.96</v>
      </c>
      <c r="T53" s="206">
        <v>0</v>
      </c>
      <c r="U53" s="206">
        <v>49.6</v>
      </c>
      <c r="V53" s="206">
        <v>7.66</v>
      </c>
      <c r="W53" s="206">
        <v>19.53</v>
      </c>
      <c r="X53" s="206">
        <v>41.38</v>
      </c>
      <c r="Y53" s="206">
        <v>0</v>
      </c>
      <c r="Z53" s="206">
        <v>103.88</v>
      </c>
      <c r="AA53" s="206">
        <v>37.96</v>
      </c>
      <c r="AB53" s="206">
        <v>0</v>
      </c>
      <c r="AC53" s="206">
        <v>15.51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99.62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38.5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489.83</v>
      </c>
      <c r="L54" s="206">
        <v>64.5</v>
      </c>
      <c r="M54" s="206">
        <v>60.15</v>
      </c>
      <c r="N54" s="206">
        <v>49.1</v>
      </c>
      <c r="O54" s="206">
        <v>69.290000000000006</v>
      </c>
      <c r="P54" s="206">
        <v>25.83</v>
      </c>
      <c r="Q54" s="206">
        <v>9.07</v>
      </c>
      <c r="R54" s="206">
        <v>17.57</v>
      </c>
      <c r="S54" s="206">
        <v>10.96</v>
      </c>
      <c r="T54" s="206">
        <v>0</v>
      </c>
      <c r="U54" s="206">
        <v>49.6</v>
      </c>
      <c r="V54" s="206">
        <v>7.66</v>
      </c>
      <c r="W54" s="206">
        <v>19.53</v>
      </c>
      <c r="X54" s="206">
        <v>41.38</v>
      </c>
      <c r="Y54" s="206">
        <v>0</v>
      </c>
      <c r="Z54" s="206">
        <v>103.88</v>
      </c>
      <c r="AA54" s="206">
        <v>37.96</v>
      </c>
      <c r="AB54" s="206">
        <v>0</v>
      </c>
      <c r="AC54" s="206">
        <v>15.51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99.62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38.5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489.83</v>
      </c>
      <c r="L55" s="206">
        <v>65.3</v>
      </c>
      <c r="M55" s="206">
        <v>60.15</v>
      </c>
      <c r="N55" s="206">
        <v>49.1</v>
      </c>
      <c r="O55" s="206">
        <v>69.290000000000006</v>
      </c>
      <c r="P55" s="206">
        <v>25.83</v>
      </c>
      <c r="Q55" s="206">
        <v>9.07</v>
      </c>
      <c r="R55" s="206">
        <v>17.57</v>
      </c>
      <c r="S55" s="206">
        <v>10.96</v>
      </c>
      <c r="T55" s="206">
        <v>0</v>
      </c>
      <c r="U55" s="206">
        <v>49.6</v>
      </c>
      <c r="V55" s="206">
        <v>7.97</v>
      </c>
      <c r="W55" s="206">
        <v>19.53</v>
      </c>
      <c r="X55" s="206">
        <v>41.38</v>
      </c>
      <c r="Y55" s="206">
        <v>0</v>
      </c>
      <c r="Z55" s="206">
        <v>103.88</v>
      </c>
      <c r="AA55" s="206">
        <v>37.96</v>
      </c>
      <c r="AB55" s="206">
        <v>0</v>
      </c>
      <c r="AC55" s="206">
        <v>15.51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99.62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38.5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489.83</v>
      </c>
      <c r="L56" s="206">
        <v>67.11</v>
      </c>
      <c r="M56" s="206">
        <v>60.15</v>
      </c>
      <c r="N56" s="206">
        <v>49.1</v>
      </c>
      <c r="O56" s="206">
        <v>69.290000000000006</v>
      </c>
      <c r="P56" s="206">
        <v>25.83</v>
      </c>
      <c r="Q56" s="206">
        <v>9.07</v>
      </c>
      <c r="R56" s="206">
        <v>17.57</v>
      </c>
      <c r="S56" s="206">
        <v>10.96</v>
      </c>
      <c r="T56" s="206">
        <v>0</v>
      </c>
      <c r="U56" s="206">
        <v>49.6</v>
      </c>
      <c r="V56" s="206">
        <v>7.97</v>
      </c>
      <c r="W56" s="206">
        <v>19.53</v>
      </c>
      <c r="X56" s="206">
        <v>41.38</v>
      </c>
      <c r="Y56" s="206">
        <v>0</v>
      </c>
      <c r="Z56" s="206">
        <v>103.88</v>
      </c>
      <c r="AA56" s="206">
        <v>37.96</v>
      </c>
      <c r="AB56" s="206">
        <v>0</v>
      </c>
      <c r="AC56" s="206">
        <v>15.51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99.62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38.5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489.83</v>
      </c>
      <c r="L57" s="206">
        <v>8.6199999999999992</v>
      </c>
      <c r="M57" s="206">
        <v>60.15</v>
      </c>
      <c r="N57" s="206">
        <v>49.1</v>
      </c>
      <c r="O57" s="206">
        <v>69.290000000000006</v>
      </c>
      <c r="P57" s="206">
        <v>25.83</v>
      </c>
      <c r="Q57" s="206">
        <v>9.07</v>
      </c>
      <c r="R57" s="206">
        <v>17.57</v>
      </c>
      <c r="S57" s="206">
        <v>10.96</v>
      </c>
      <c r="T57" s="206">
        <v>0</v>
      </c>
      <c r="U57" s="206">
        <v>49.6</v>
      </c>
      <c r="V57" s="206">
        <v>7.97</v>
      </c>
      <c r="W57" s="206">
        <v>19.53</v>
      </c>
      <c r="X57" s="206">
        <v>41.38</v>
      </c>
      <c r="Y57" s="206">
        <v>0</v>
      </c>
      <c r="Z57" s="206">
        <v>103.88</v>
      </c>
      <c r="AA57" s="206">
        <v>37.96</v>
      </c>
      <c r="AB57" s="206">
        <v>0</v>
      </c>
      <c r="AC57" s="206">
        <v>15.51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99.62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38.5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489.83</v>
      </c>
      <c r="L58" s="206">
        <v>8.6199999999999992</v>
      </c>
      <c r="M58" s="206">
        <v>60.15</v>
      </c>
      <c r="N58" s="206">
        <v>49.1</v>
      </c>
      <c r="O58" s="206">
        <v>69.290000000000006</v>
      </c>
      <c r="P58" s="206">
        <v>25.83</v>
      </c>
      <c r="Q58" s="206">
        <v>9.07</v>
      </c>
      <c r="R58" s="206">
        <v>17.57</v>
      </c>
      <c r="S58" s="206">
        <v>10.96</v>
      </c>
      <c r="T58" s="206">
        <v>0.01</v>
      </c>
      <c r="U58" s="206">
        <v>49.6</v>
      </c>
      <c r="V58" s="206">
        <v>7.97</v>
      </c>
      <c r="W58" s="206">
        <v>19.53</v>
      </c>
      <c r="X58" s="206">
        <v>41.38</v>
      </c>
      <c r="Y58" s="206">
        <v>0</v>
      </c>
      <c r="Z58" s="206">
        <v>103.88</v>
      </c>
      <c r="AA58" s="206">
        <v>37.96</v>
      </c>
      <c r="AB58" s="206">
        <v>0</v>
      </c>
      <c r="AC58" s="206">
        <v>15.51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99.62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38.5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489.83</v>
      </c>
      <c r="L59" s="206">
        <v>8.6199999999999992</v>
      </c>
      <c r="M59" s="206">
        <v>60.15</v>
      </c>
      <c r="N59" s="206">
        <v>49.1</v>
      </c>
      <c r="O59" s="206">
        <v>69.290000000000006</v>
      </c>
      <c r="P59" s="206">
        <v>25.83</v>
      </c>
      <c r="Q59" s="206">
        <v>9.07</v>
      </c>
      <c r="R59" s="206">
        <v>17.57</v>
      </c>
      <c r="S59" s="206">
        <v>10.96</v>
      </c>
      <c r="T59" s="206">
        <v>0</v>
      </c>
      <c r="U59" s="206">
        <v>49.6</v>
      </c>
      <c r="V59" s="206">
        <v>7.97</v>
      </c>
      <c r="W59" s="206">
        <v>19.53</v>
      </c>
      <c r="X59" s="206">
        <v>41.38</v>
      </c>
      <c r="Y59" s="206">
        <v>0</v>
      </c>
      <c r="Z59" s="206">
        <v>103.88</v>
      </c>
      <c r="AA59" s="206">
        <v>37.96</v>
      </c>
      <c r="AB59" s="206">
        <v>0</v>
      </c>
      <c r="AC59" s="206">
        <v>15.51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99.62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38.5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489.83</v>
      </c>
      <c r="L60" s="206">
        <v>8.6199999999999992</v>
      </c>
      <c r="M60" s="206">
        <v>60.15</v>
      </c>
      <c r="N60" s="206">
        <v>49.1</v>
      </c>
      <c r="O60" s="206">
        <v>69.290000000000006</v>
      </c>
      <c r="P60" s="206">
        <v>25.83</v>
      </c>
      <c r="Q60" s="206">
        <v>9.07</v>
      </c>
      <c r="R60" s="206">
        <v>17.57</v>
      </c>
      <c r="S60" s="206">
        <v>10.96</v>
      </c>
      <c r="T60" s="206">
        <v>0</v>
      </c>
      <c r="U60" s="206">
        <v>49.6</v>
      </c>
      <c r="V60" s="206">
        <v>7.97</v>
      </c>
      <c r="W60" s="206">
        <v>19.53</v>
      </c>
      <c r="X60" s="206">
        <v>41.38</v>
      </c>
      <c r="Y60" s="206">
        <v>0</v>
      </c>
      <c r="Z60" s="206">
        <v>103.88</v>
      </c>
      <c r="AA60" s="206">
        <v>37.96</v>
      </c>
      <c r="AB60" s="206">
        <v>0</v>
      </c>
      <c r="AC60" s="206">
        <v>15.51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99.62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38.5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489.83</v>
      </c>
      <c r="L61" s="206">
        <v>8.6199999999999992</v>
      </c>
      <c r="M61" s="206">
        <v>60.15</v>
      </c>
      <c r="N61" s="206">
        <v>49.1</v>
      </c>
      <c r="O61" s="206">
        <v>69.290000000000006</v>
      </c>
      <c r="P61" s="206">
        <v>25.83</v>
      </c>
      <c r="Q61" s="206">
        <v>9.07</v>
      </c>
      <c r="R61" s="206">
        <v>17.57</v>
      </c>
      <c r="S61" s="206">
        <v>10.96</v>
      </c>
      <c r="T61" s="206">
        <v>0</v>
      </c>
      <c r="U61" s="206">
        <v>49.6</v>
      </c>
      <c r="V61" s="206">
        <v>7.66</v>
      </c>
      <c r="W61" s="206">
        <v>19.53</v>
      </c>
      <c r="X61" s="206">
        <v>41.38</v>
      </c>
      <c r="Y61" s="206">
        <v>0</v>
      </c>
      <c r="Z61" s="206">
        <v>103.88</v>
      </c>
      <c r="AA61" s="206">
        <v>37.96</v>
      </c>
      <c r="AB61" s="206">
        <v>0</v>
      </c>
      <c r="AC61" s="206">
        <v>15.51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99.62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38.5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489.83</v>
      </c>
      <c r="L62" s="206">
        <v>8.6199999999999992</v>
      </c>
      <c r="M62" s="206">
        <v>60.15</v>
      </c>
      <c r="N62" s="206">
        <v>49.1</v>
      </c>
      <c r="O62" s="206">
        <v>69.290000000000006</v>
      </c>
      <c r="P62" s="206">
        <v>25.83</v>
      </c>
      <c r="Q62" s="206">
        <v>9.07</v>
      </c>
      <c r="R62" s="206">
        <v>17.57</v>
      </c>
      <c r="S62" s="206">
        <v>10.96</v>
      </c>
      <c r="T62" s="206">
        <v>0</v>
      </c>
      <c r="U62" s="206">
        <v>49.6</v>
      </c>
      <c r="V62" s="206">
        <v>7.66</v>
      </c>
      <c r="W62" s="206">
        <v>19.53</v>
      </c>
      <c r="X62" s="206">
        <v>41.38</v>
      </c>
      <c r="Y62" s="206">
        <v>0</v>
      </c>
      <c r="Z62" s="206">
        <v>103.88</v>
      </c>
      <c r="AA62" s="206">
        <v>37.96</v>
      </c>
      <c r="AB62" s="206">
        <v>0</v>
      </c>
      <c r="AC62" s="206">
        <v>15.51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99.62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38.5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489.83</v>
      </c>
      <c r="L63" s="206">
        <v>8.6199999999999992</v>
      </c>
      <c r="M63" s="206">
        <v>60.15</v>
      </c>
      <c r="N63" s="206">
        <v>49.1</v>
      </c>
      <c r="O63" s="206">
        <v>69.290000000000006</v>
      </c>
      <c r="P63" s="206">
        <v>25.83</v>
      </c>
      <c r="Q63" s="206">
        <v>9.07</v>
      </c>
      <c r="R63" s="206">
        <v>17.57</v>
      </c>
      <c r="S63" s="206">
        <v>10.96</v>
      </c>
      <c r="T63" s="206">
        <v>0</v>
      </c>
      <c r="U63" s="206">
        <v>49.6</v>
      </c>
      <c r="V63" s="206">
        <v>7.66</v>
      </c>
      <c r="W63" s="206">
        <v>19.53</v>
      </c>
      <c r="X63" s="206">
        <v>41.38</v>
      </c>
      <c r="Y63" s="206">
        <v>0</v>
      </c>
      <c r="Z63" s="206">
        <v>103.88</v>
      </c>
      <c r="AA63" s="206">
        <v>37.96</v>
      </c>
      <c r="AB63" s="206">
        <v>0</v>
      </c>
      <c r="AC63" s="206">
        <v>15.51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99.62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38.5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489.83</v>
      </c>
      <c r="L64" s="206">
        <v>8.6199999999999992</v>
      </c>
      <c r="M64" s="206">
        <v>60.15</v>
      </c>
      <c r="N64" s="206">
        <v>49.1</v>
      </c>
      <c r="O64" s="206">
        <v>69.290000000000006</v>
      </c>
      <c r="P64" s="206">
        <v>25.83</v>
      </c>
      <c r="Q64" s="206">
        <v>9.07</v>
      </c>
      <c r="R64" s="206">
        <v>17.57</v>
      </c>
      <c r="S64" s="206">
        <v>10.96</v>
      </c>
      <c r="T64" s="206">
        <v>0</v>
      </c>
      <c r="U64" s="206">
        <v>49.6</v>
      </c>
      <c r="V64" s="206">
        <v>7.66</v>
      </c>
      <c r="W64" s="206">
        <v>19.53</v>
      </c>
      <c r="X64" s="206">
        <v>41.38</v>
      </c>
      <c r="Y64" s="206">
        <v>0</v>
      </c>
      <c r="Z64" s="206">
        <v>103.88</v>
      </c>
      <c r="AA64" s="206">
        <v>37.96</v>
      </c>
      <c r="AB64" s="206">
        <v>0</v>
      </c>
      <c r="AC64" s="206">
        <v>15.51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99.62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38.5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489.83</v>
      </c>
      <c r="L65" s="206">
        <v>8.6199999999999992</v>
      </c>
      <c r="M65" s="206">
        <v>60.15</v>
      </c>
      <c r="N65" s="206">
        <v>49.1</v>
      </c>
      <c r="O65" s="206">
        <v>69.290000000000006</v>
      </c>
      <c r="P65" s="206">
        <v>25.83</v>
      </c>
      <c r="Q65" s="206">
        <v>9.07</v>
      </c>
      <c r="R65" s="206">
        <v>17.57</v>
      </c>
      <c r="S65" s="206">
        <v>10.96</v>
      </c>
      <c r="T65" s="206">
        <v>0</v>
      </c>
      <c r="U65" s="206">
        <v>49.6</v>
      </c>
      <c r="V65" s="206">
        <v>7.66</v>
      </c>
      <c r="W65" s="206">
        <v>19.53</v>
      </c>
      <c r="X65" s="206">
        <v>41.38</v>
      </c>
      <c r="Y65" s="206">
        <v>0</v>
      </c>
      <c r="Z65" s="206">
        <v>103.88</v>
      </c>
      <c r="AA65" s="206">
        <v>37.96</v>
      </c>
      <c r="AB65" s="206">
        <v>0</v>
      </c>
      <c r="AC65" s="206">
        <v>15.51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99.62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38.5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489.83</v>
      </c>
      <c r="L66" s="206">
        <v>8.6199999999999992</v>
      </c>
      <c r="M66" s="206">
        <v>60.15</v>
      </c>
      <c r="N66" s="206">
        <v>49.1</v>
      </c>
      <c r="O66" s="206">
        <v>69.290000000000006</v>
      </c>
      <c r="P66" s="206">
        <v>25.83</v>
      </c>
      <c r="Q66" s="206">
        <v>9.07</v>
      </c>
      <c r="R66" s="206">
        <v>17.57</v>
      </c>
      <c r="S66" s="206">
        <v>10.96</v>
      </c>
      <c r="T66" s="206">
        <v>0</v>
      </c>
      <c r="U66" s="206">
        <v>49.6</v>
      </c>
      <c r="V66" s="206">
        <v>7.66</v>
      </c>
      <c r="W66" s="206">
        <v>19.53</v>
      </c>
      <c r="X66" s="206">
        <v>41.38</v>
      </c>
      <c r="Y66" s="206">
        <v>0</v>
      </c>
      <c r="Z66" s="206">
        <v>103.88</v>
      </c>
      <c r="AA66" s="206">
        <v>37.96</v>
      </c>
      <c r="AB66" s="206">
        <v>0</v>
      </c>
      <c r="AC66" s="206">
        <v>15.51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99.62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38.5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489.83</v>
      </c>
      <c r="L67" s="206">
        <v>8.6199999999999992</v>
      </c>
      <c r="M67" s="206">
        <v>60.15</v>
      </c>
      <c r="N67" s="206">
        <v>49.1</v>
      </c>
      <c r="O67" s="206">
        <v>69.290000000000006</v>
      </c>
      <c r="P67" s="206">
        <v>25.83</v>
      </c>
      <c r="Q67" s="206">
        <v>9</v>
      </c>
      <c r="R67" s="206">
        <v>17.57</v>
      </c>
      <c r="S67" s="206">
        <v>10.96</v>
      </c>
      <c r="T67" s="206">
        <v>0</v>
      </c>
      <c r="U67" s="206">
        <v>49.6</v>
      </c>
      <c r="V67" s="206">
        <v>7.63</v>
      </c>
      <c r="W67" s="206">
        <v>19.53</v>
      </c>
      <c r="X67" s="206">
        <v>41.38</v>
      </c>
      <c r="Y67" s="206">
        <v>0</v>
      </c>
      <c r="Z67" s="206">
        <v>103.88</v>
      </c>
      <c r="AA67" s="206">
        <v>37.96</v>
      </c>
      <c r="AB67" s="206">
        <v>0</v>
      </c>
      <c r="AC67" s="206">
        <v>15.51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99.62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38.5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489.83</v>
      </c>
      <c r="L68" s="206">
        <v>8.6199999999999992</v>
      </c>
      <c r="M68" s="206">
        <v>60.15</v>
      </c>
      <c r="N68" s="206">
        <v>49.1</v>
      </c>
      <c r="O68" s="206">
        <v>69.290000000000006</v>
      </c>
      <c r="P68" s="206">
        <v>25.83</v>
      </c>
      <c r="Q68" s="206">
        <v>9.07</v>
      </c>
      <c r="R68" s="206">
        <v>17.57</v>
      </c>
      <c r="S68" s="206">
        <v>10.96</v>
      </c>
      <c r="T68" s="206">
        <v>0</v>
      </c>
      <c r="U68" s="206">
        <v>49.6</v>
      </c>
      <c r="V68" s="206">
        <v>7.63</v>
      </c>
      <c r="W68" s="206">
        <v>19.53</v>
      </c>
      <c r="X68" s="206">
        <v>41.38</v>
      </c>
      <c r="Y68" s="206">
        <v>0</v>
      </c>
      <c r="Z68" s="206">
        <v>103.88</v>
      </c>
      <c r="AA68" s="206">
        <v>37.96</v>
      </c>
      <c r="AB68" s="206">
        <v>0</v>
      </c>
      <c r="AC68" s="206">
        <v>15.51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99.62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38.5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489.83</v>
      </c>
      <c r="L69" s="206">
        <v>8.6199999999999992</v>
      </c>
      <c r="M69" s="206">
        <v>60.15</v>
      </c>
      <c r="N69" s="206">
        <v>49.1</v>
      </c>
      <c r="O69" s="206">
        <v>69.290000000000006</v>
      </c>
      <c r="P69" s="206">
        <v>25.83</v>
      </c>
      <c r="Q69" s="206">
        <v>9.07</v>
      </c>
      <c r="R69" s="206">
        <v>17.57</v>
      </c>
      <c r="S69" s="206">
        <v>10.96</v>
      </c>
      <c r="T69" s="206">
        <v>0</v>
      </c>
      <c r="U69" s="206">
        <v>49.6</v>
      </c>
      <c r="V69" s="206">
        <v>7.63</v>
      </c>
      <c r="W69" s="206">
        <v>19.53</v>
      </c>
      <c r="X69" s="206">
        <v>41.38</v>
      </c>
      <c r="Y69" s="206">
        <v>0</v>
      </c>
      <c r="Z69" s="206">
        <v>103.88</v>
      </c>
      <c r="AA69" s="206">
        <v>37.96</v>
      </c>
      <c r="AB69" s="206">
        <v>0</v>
      </c>
      <c r="AC69" s="206">
        <v>15.51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99.62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34.659999999999997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489.83</v>
      </c>
      <c r="L70" s="206">
        <v>8.6199999999999992</v>
      </c>
      <c r="M70" s="206">
        <v>60.15</v>
      </c>
      <c r="N70" s="206">
        <v>49.1</v>
      </c>
      <c r="O70" s="206">
        <v>69.290000000000006</v>
      </c>
      <c r="P70" s="206">
        <v>25.83</v>
      </c>
      <c r="Q70" s="206">
        <v>9.07</v>
      </c>
      <c r="R70" s="206">
        <v>17.57</v>
      </c>
      <c r="S70" s="206">
        <v>10.96</v>
      </c>
      <c r="T70" s="206">
        <v>0</v>
      </c>
      <c r="U70" s="206">
        <v>49.6</v>
      </c>
      <c r="V70" s="206">
        <v>7.63</v>
      </c>
      <c r="W70" s="206">
        <v>19.53</v>
      </c>
      <c r="X70" s="206">
        <v>41.38</v>
      </c>
      <c r="Y70" s="206">
        <v>0</v>
      </c>
      <c r="Z70" s="206">
        <v>103.88</v>
      </c>
      <c r="AA70" s="206">
        <v>37.96</v>
      </c>
      <c r="AB70" s="206">
        <v>0</v>
      </c>
      <c r="AC70" s="206">
        <v>15.51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99.62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15.47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489.83</v>
      </c>
      <c r="L71" s="206">
        <v>8.6199999999999992</v>
      </c>
      <c r="M71" s="206">
        <v>60.15</v>
      </c>
      <c r="N71" s="206">
        <v>49.1</v>
      </c>
      <c r="O71" s="206">
        <v>69.290000000000006</v>
      </c>
      <c r="P71" s="206">
        <v>25.83</v>
      </c>
      <c r="Q71" s="206">
        <v>9.07</v>
      </c>
      <c r="R71" s="206">
        <v>17.57</v>
      </c>
      <c r="S71" s="206">
        <v>10.96</v>
      </c>
      <c r="T71" s="206">
        <v>0</v>
      </c>
      <c r="U71" s="206">
        <v>49.6</v>
      </c>
      <c r="V71" s="206">
        <v>7.63</v>
      </c>
      <c r="W71" s="206">
        <v>19.53</v>
      </c>
      <c r="X71" s="206">
        <v>41.38</v>
      </c>
      <c r="Y71" s="206">
        <v>0</v>
      </c>
      <c r="Z71" s="206">
        <v>106.48</v>
      </c>
      <c r="AA71" s="206">
        <v>37.96</v>
      </c>
      <c r="AB71" s="206">
        <v>0</v>
      </c>
      <c r="AC71" s="206">
        <v>15.51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4.57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489.83</v>
      </c>
      <c r="L72" s="206">
        <v>8.6199999999999992</v>
      </c>
      <c r="M72" s="206">
        <v>60.15</v>
      </c>
      <c r="N72" s="206">
        <v>49.1</v>
      </c>
      <c r="O72" s="206">
        <v>69.290000000000006</v>
      </c>
      <c r="P72" s="206">
        <v>25.83</v>
      </c>
      <c r="Q72" s="206">
        <v>9.07</v>
      </c>
      <c r="R72" s="206">
        <v>17.57</v>
      </c>
      <c r="S72" s="206">
        <v>10.96</v>
      </c>
      <c r="T72" s="206">
        <v>0</v>
      </c>
      <c r="U72" s="206">
        <v>49.6</v>
      </c>
      <c r="V72" s="206">
        <v>7.63</v>
      </c>
      <c r="W72" s="206">
        <v>19.53</v>
      </c>
      <c r="X72" s="206">
        <v>41.38</v>
      </c>
      <c r="Y72" s="206">
        <v>0</v>
      </c>
      <c r="Z72" s="206">
        <v>106.48</v>
      </c>
      <c r="AA72" s="206">
        <v>37.96</v>
      </c>
      <c r="AB72" s="206">
        <v>0</v>
      </c>
      <c r="AC72" s="206">
        <v>15.51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489.83</v>
      </c>
      <c r="L73" s="206">
        <v>8.6199999999999992</v>
      </c>
      <c r="M73" s="206">
        <v>60.15</v>
      </c>
      <c r="N73" s="206">
        <v>49.1</v>
      </c>
      <c r="O73" s="206">
        <v>69.290000000000006</v>
      </c>
      <c r="P73" s="206">
        <v>25.83</v>
      </c>
      <c r="Q73" s="206">
        <v>9.07</v>
      </c>
      <c r="R73" s="206">
        <v>17.57</v>
      </c>
      <c r="S73" s="206">
        <v>10.96</v>
      </c>
      <c r="T73" s="206">
        <v>0</v>
      </c>
      <c r="U73" s="206">
        <v>49.6</v>
      </c>
      <c r="V73" s="206">
        <v>7.63</v>
      </c>
      <c r="W73" s="206">
        <v>19.53</v>
      </c>
      <c r="X73" s="206">
        <v>41.38</v>
      </c>
      <c r="Y73" s="206">
        <v>0</v>
      </c>
      <c r="Z73" s="206">
        <v>106.48</v>
      </c>
      <c r="AA73" s="206">
        <v>37.96</v>
      </c>
      <c r="AB73" s="206">
        <v>0</v>
      </c>
      <c r="AC73" s="206">
        <v>15.51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489.83</v>
      </c>
      <c r="L74" s="206">
        <v>8.6199999999999992</v>
      </c>
      <c r="M74" s="206">
        <v>60.15</v>
      </c>
      <c r="N74" s="206">
        <v>49.1</v>
      </c>
      <c r="O74" s="206">
        <v>69.290000000000006</v>
      </c>
      <c r="P74" s="206">
        <v>25.83</v>
      </c>
      <c r="Q74" s="206">
        <v>9.07</v>
      </c>
      <c r="R74" s="206">
        <v>17.57</v>
      </c>
      <c r="S74" s="206">
        <v>10.96</v>
      </c>
      <c r="T74" s="206">
        <v>0</v>
      </c>
      <c r="U74" s="206">
        <v>49.6</v>
      </c>
      <c r="V74" s="206">
        <v>7.63</v>
      </c>
      <c r="W74" s="206">
        <v>19.53</v>
      </c>
      <c r="X74" s="206">
        <v>41.38</v>
      </c>
      <c r="Y74" s="206">
        <v>0</v>
      </c>
      <c r="Z74" s="206">
        <v>106.48</v>
      </c>
      <c r="AA74" s="206">
        <v>37.96</v>
      </c>
      <c r="AB74" s="206">
        <v>0</v>
      </c>
      <c r="AC74" s="206">
        <v>15.51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489.83</v>
      </c>
      <c r="L75" s="206">
        <v>8.6199999999999992</v>
      </c>
      <c r="M75" s="206">
        <v>60.15</v>
      </c>
      <c r="N75" s="206">
        <v>49.1</v>
      </c>
      <c r="O75" s="206">
        <v>69.290000000000006</v>
      </c>
      <c r="P75" s="206">
        <v>25.83</v>
      </c>
      <c r="Q75" s="206">
        <v>5.88</v>
      </c>
      <c r="R75" s="206">
        <v>17.57</v>
      </c>
      <c r="S75" s="206">
        <v>10.96</v>
      </c>
      <c r="T75" s="206">
        <v>0</v>
      </c>
      <c r="U75" s="206">
        <v>49.6</v>
      </c>
      <c r="V75" s="206">
        <v>7.63</v>
      </c>
      <c r="W75" s="206">
        <v>19.53</v>
      </c>
      <c r="X75" s="206">
        <v>41.38</v>
      </c>
      <c r="Y75" s="206">
        <v>0</v>
      </c>
      <c r="Z75" s="206">
        <v>106.48</v>
      </c>
      <c r="AA75" s="206">
        <v>37.96</v>
      </c>
      <c r="AB75" s="206">
        <v>0</v>
      </c>
      <c r="AC75" s="206">
        <v>15.51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489.83</v>
      </c>
      <c r="L76" s="206">
        <v>8.6199999999999992</v>
      </c>
      <c r="M76" s="206">
        <v>60.15</v>
      </c>
      <c r="N76" s="206">
        <v>49.1</v>
      </c>
      <c r="O76" s="206">
        <v>69.290000000000006</v>
      </c>
      <c r="P76" s="206">
        <v>25.83</v>
      </c>
      <c r="Q76" s="206">
        <v>7.1</v>
      </c>
      <c r="R76" s="206">
        <v>17.57</v>
      </c>
      <c r="S76" s="206">
        <v>10.96</v>
      </c>
      <c r="T76" s="206">
        <v>0</v>
      </c>
      <c r="U76" s="206">
        <v>49.6</v>
      </c>
      <c r="V76" s="206">
        <v>7.63</v>
      </c>
      <c r="W76" s="206">
        <v>19.53</v>
      </c>
      <c r="X76" s="206">
        <v>41.38</v>
      </c>
      <c r="Y76" s="206">
        <v>0</v>
      </c>
      <c r="Z76" s="206">
        <v>106.48</v>
      </c>
      <c r="AA76" s="206">
        <v>37.96</v>
      </c>
      <c r="AB76" s="206">
        <v>0</v>
      </c>
      <c r="AC76" s="206">
        <v>15.51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489.83</v>
      </c>
      <c r="L77" s="206">
        <v>8.6199999999999992</v>
      </c>
      <c r="M77" s="206">
        <v>60.15</v>
      </c>
      <c r="N77" s="206">
        <v>49.1</v>
      </c>
      <c r="O77" s="206">
        <v>69.290000000000006</v>
      </c>
      <c r="P77" s="206">
        <v>25.83</v>
      </c>
      <c r="Q77" s="206">
        <v>7.18</v>
      </c>
      <c r="R77" s="206">
        <v>17.57</v>
      </c>
      <c r="S77" s="206">
        <v>10.96</v>
      </c>
      <c r="T77" s="206">
        <v>0</v>
      </c>
      <c r="U77" s="206">
        <v>49.6</v>
      </c>
      <c r="V77" s="206">
        <v>7.63</v>
      </c>
      <c r="W77" s="206">
        <v>19.53</v>
      </c>
      <c r="X77" s="206">
        <v>41.38</v>
      </c>
      <c r="Y77" s="206">
        <v>0</v>
      </c>
      <c r="Z77" s="206">
        <v>106.48</v>
      </c>
      <c r="AA77" s="206">
        <v>37.96</v>
      </c>
      <c r="AB77" s="206">
        <v>0</v>
      </c>
      <c r="AC77" s="206">
        <v>15.51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489.83</v>
      </c>
      <c r="L78" s="206">
        <v>8.6199999999999992</v>
      </c>
      <c r="M78" s="206">
        <v>60.15</v>
      </c>
      <c r="N78" s="206">
        <v>49.1</v>
      </c>
      <c r="O78" s="206">
        <v>69.290000000000006</v>
      </c>
      <c r="P78" s="206">
        <v>25.83</v>
      </c>
      <c r="Q78" s="206">
        <v>7.18</v>
      </c>
      <c r="R78" s="206">
        <v>17.57</v>
      </c>
      <c r="S78" s="206">
        <v>10.96</v>
      </c>
      <c r="T78" s="206">
        <v>0</v>
      </c>
      <c r="U78" s="206">
        <v>49.6</v>
      </c>
      <c r="V78" s="206">
        <v>7.63</v>
      </c>
      <c r="W78" s="206">
        <v>19.53</v>
      </c>
      <c r="X78" s="206">
        <v>41.38</v>
      </c>
      <c r="Y78" s="206">
        <v>0</v>
      </c>
      <c r="Z78" s="206">
        <v>106.48</v>
      </c>
      <c r="AA78" s="206">
        <v>37.96</v>
      </c>
      <c r="AB78" s="206">
        <v>0</v>
      </c>
      <c r="AC78" s="206">
        <v>16.149999999999999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489.83</v>
      </c>
      <c r="L79" s="206">
        <v>8.6199999999999992</v>
      </c>
      <c r="M79" s="206">
        <v>60.15</v>
      </c>
      <c r="N79" s="206">
        <v>49.1</v>
      </c>
      <c r="O79" s="206">
        <v>69.290000000000006</v>
      </c>
      <c r="P79" s="206">
        <v>25.83</v>
      </c>
      <c r="Q79" s="206">
        <v>7.2</v>
      </c>
      <c r="R79" s="206">
        <v>17.57</v>
      </c>
      <c r="S79" s="206">
        <v>10.96</v>
      </c>
      <c r="T79" s="206">
        <v>0</v>
      </c>
      <c r="U79" s="206">
        <v>49.6</v>
      </c>
      <c r="V79" s="206">
        <v>7.65</v>
      </c>
      <c r="W79" s="206">
        <v>19.53</v>
      </c>
      <c r="X79" s="206">
        <v>41.38</v>
      </c>
      <c r="Y79" s="206">
        <v>0</v>
      </c>
      <c r="Z79" s="206">
        <v>106.48</v>
      </c>
      <c r="AA79" s="206">
        <v>37.96</v>
      </c>
      <c r="AB79" s="206">
        <v>0</v>
      </c>
      <c r="AC79" s="206">
        <v>16.149999999999999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489.83</v>
      </c>
      <c r="L80" s="206">
        <v>8.6199999999999992</v>
      </c>
      <c r="M80" s="206">
        <v>60.15</v>
      </c>
      <c r="N80" s="206">
        <v>49.1</v>
      </c>
      <c r="O80" s="206">
        <v>69.290000000000006</v>
      </c>
      <c r="P80" s="206">
        <v>25.83</v>
      </c>
      <c r="Q80" s="206">
        <v>9.07</v>
      </c>
      <c r="R80" s="206">
        <v>17.57</v>
      </c>
      <c r="S80" s="206">
        <v>10.96</v>
      </c>
      <c r="T80" s="206">
        <v>0</v>
      </c>
      <c r="U80" s="206">
        <v>49.6</v>
      </c>
      <c r="V80" s="206">
        <v>7.65</v>
      </c>
      <c r="W80" s="206">
        <v>19.53</v>
      </c>
      <c r="X80" s="206">
        <v>41.38</v>
      </c>
      <c r="Y80" s="206">
        <v>0</v>
      </c>
      <c r="Z80" s="206">
        <v>106.48</v>
      </c>
      <c r="AA80" s="206">
        <v>37.96</v>
      </c>
      <c r="AB80" s="206">
        <v>0</v>
      </c>
      <c r="AC80" s="206">
        <v>16.149999999999999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489.83</v>
      </c>
      <c r="L81" s="206">
        <v>8.6199999999999992</v>
      </c>
      <c r="M81" s="206">
        <v>60.15</v>
      </c>
      <c r="N81" s="206">
        <v>49.1</v>
      </c>
      <c r="O81" s="206">
        <v>69.290000000000006</v>
      </c>
      <c r="P81" s="206">
        <v>25.83</v>
      </c>
      <c r="Q81" s="206">
        <v>9.07</v>
      </c>
      <c r="R81" s="206">
        <v>17.57</v>
      </c>
      <c r="S81" s="206">
        <v>10.96</v>
      </c>
      <c r="T81" s="206">
        <v>0</v>
      </c>
      <c r="U81" s="206">
        <v>49.6</v>
      </c>
      <c r="V81" s="206">
        <v>7.65</v>
      </c>
      <c r="W81" s="206">
        <v>19.53</v>
      </c>
      <c r="X81" s="206">
        <v>41.38</v>
      </c>
      <c r="Y81" s="206">
        <v>0</v>
      </c>
      <c r="Z81" s="206">
        <v>106.48</v>
      </c>
      <c r="AA81" s="206">
        <v>37.96</v>
      </c>
      <c r="AB81" s="206">
        <v>0</v>
      </c>
      <c r="AC81" s="206">
        <v>16.149999999999999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99.62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489.83</v>
      </c>
      <c r="L82" s="206">
        <v>8.6199999999999992</v>
      </c>
      <c r="M82" s="206">
        <v>60.15</v>
      </c>
      <c r="N82" s="206">
        <v>49.1</v>
      </c>
      <c r="O82" s="206">
        <v>69.290000000000006</v>
      </c>
      <c r="P82" s="206">
        <v>25.83</v>
      </c>
      <c r="Q82" s="206">
        <v>9.07</v>
      </c>
      <c r="R82" s="206">
        <v>17.57</v>
      </c>
      <c r="S82" s="206">
        <v>10.96</v>
      </c>
      <c r="T82" s="206">
        <v>0</v>
      </c>
      <c r="U82" s="206">
        <v>49.6</v>
      </c>
      <c r="V82" s="206">
        <v>7.65</v>
      </c>
      <c r="W82" s="206">
        <v>19.53</v>
      </c>
      <c r="X82" s="206">
        <v>41.38</v>
      </c>
      <c r="Y82" s="206">
        <v>0</v>
      </c>
      <c r="Z82" s="206">
        <v>106.48</v>
      </c>
      <c r="AA82" s="206">
        <v>37.96</v>
      </c>
      <c r="AB82" s="206">
        <v>0</v>
      </c>
      <c r="AC82" s="206">
        <v>16.149999999999999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99.62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489.83</v>
      </c>
      <c r="L83" s="206">
        <v>8.6199999999999992</v>
      </c>
      <c r="M83" s="206">
        <v>60.15</v>
      </c>
      <c r="N83" s="206">
        <v>49.1</v>
      </c>
      <c r="O83" s="206">
        <v>69.290000000000006</v>
      </c>
      <c r="P83" s="206">
        <v>25.83</v>
      </c>
      <c r="Q83" s="206">
        <v>9.07</v>
      </c>
      <c r="R83" s="206">
        <v>17.57</v>
      </c>
      <c r="S83" s="206">
        <v>10.96</v>
      </c>
      <c r="T83" s="206">
        <v>0</v>
      </c>
      <c r="U83" s="206">
        <v>49.6</v>
      </c>
      <c r="V83" s="206">
        <v>7.67</v>
      </c>
      <c r="W83" s="206">
        <v>19.53</v>
      </c>
      <c r="X83" s="206">
        <v>41.38</v>
      </c>
      <c r="Y83" s="206">
        <v>0</v>
      </c>
      <c r="Z83" s="206">
        <v>106.48</v>
      </c>
      <c r="AA83" s="206">
        <v>37.96</v>
      </c>
      <c r="AB83" s="206">
        <v>0</v>
      </c>
      <c r="AC83" s="206">
        <v>16.149999999999999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84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489.83</v>
      </c>
      <c r="L84" s="206">
        <v>8.6199999999999992</v>
      </c>
      <c r="M84" s="206">
        <v>60.15</v>
      </c>
      <c r="N84" s="206">
        <v>49.1</v>
      </c>
      <c r="O84" s="206">
        <v>69.290000000000006</v>
      </c>
      <c r="P84" s="206">
        <v>25.83</v>
      </c>
      <c r="Q84" s="206">
        <v>9.07</v>
      </c>
      <c r="R84" s="206">
        <v>17.57</v>
      </c>
      <c r="S84" s="206">
        <v>10.96</v>
      </c>
      <c r="T84" s="206">
        <v>0</v>
      </c>
      <c r="U84" s="206">
        <v>49.6</v>
      </c>
      <c r="V84" s="206">
        <v>7.67</v>
      </c>
      <c r="W84" s="206">
        <v>19.53</v>
      </c>
      <c r="X84" s="206">
        <v>41.38</v>
      </c>
      <c r="Y84" s="206">
        <v>0</v>
      </c>
      <c r="Z84" s="206">
        <v>106.48</v>
      </c>
      <c r="AA84" s="206">
        <v>37.96</v>
      </c>
      <c r="AB84" s="206">
        <v>0</v>
      </c>
      <c r="AC84" s="206">
        <v>15.51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84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489.83</v>
      </c>
      <c r="L85" s="206">
        <v>8.6199999999999992</v>
      </c>
      <c r="M85" s="206">
        <v>60.15</v>
      </c>
      <c r="N85" s="206">
        <v>49.1</v>
      </c>
      <c r="O85" s="206">
        <v>69.290000000000006</v>
      </c>
      <c r="P85" s="206">
        <v>25.83</v>
      </c>
      <c r="Q85" s="206">
        <v>9.07</v>
      </c>
      <c r="R85" s="206">
        <v>17.57</v>
      </c>
      <c r="S85" s="206">
        <v>10.96</v>
      </c>
      <c r="T85" s="206">
        <v>0</v>
      </c>
      <c r="U85" s="206">
        <v>49.6</v>
      </c>
      <c r="V85" s="206">
        <v>7.67</v>
      </c>
      <c r="W85" s="206">
        <v>19.53</v>
      </c>
      <c r="X85" s="206">
        <v>41.38</v>
      </c>
      <c r="Y85" s="206">
        <v>0</v>
      </c>
      <c r="Z85" s="206">
        <v>106.48</v>
      </c>
      <c r="AA85" s="206">
        <v>37.96</v>
      </c>
      <c r="AB85" s="206">
        <v>0</v>
      </c>
      <c r="AC85" s="206">
        <v>9.56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99.62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489.83</v>
      </c>
      <c r="L86" s="206">
        <v>8.6199999999999992</v>
      </c>
      <c r="M86" s="206">
        <v>60.15</v>
      </c>
      <c r="N86" s="206">
        <v>49.1</v>
      </c>
      <c r="O86" s="206">
        <v>69.290000000000006</v>
      </c>
      <c r="P86" s="206">
        <v>25.83</v>
      </c>
      <c r="Q86" s="206">
        <v>9.07</v>
      </c>
      <c r="R86" s="206">
        <v>17.57</v>
      </c>
      <c r="S86" s="206">
        <v>10.96</v>
      </c>
      <c r="T86" s="206">
        <v>0</v>
      </c>
      <c r="U86" s="206">
        <v>49.6</v>
      </c>
      <c r="V86" s="206">
        <v>7.67</v>
      </c>
      <c r="W86" s="206">
        <v>19.53</v>
      </c>
      <c r="X86" s="206">
        <v>41.38</v>
      </c>
      <c r="Y86" s="206">
        <v>0</v>
      </c>
      <c r="Z86" s="206">
        <v>106.48</v>
      </c>
      <c r="AA86" s="206">
        <v>37.96</v>
      </c>
      <c r="AB86" s="206">
        <v>0</v>
      </c>
      <c r="AC86" s="206">
        <v>9.56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99.62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489.83</v>
      </c>
      <c r="L87" s="206">
        <v>8.94</v>
      </c>
      <c r="M87" s="206">
        <v>60.15</v>
      </c>
      <c r="N87" s="206">
        <v>49.1</v>
      </c>
      <c r="O87" s="206">
        <v>69.290000000000006</v>
      </c>
      <c r="P87" s="206">
        <v>25.83</v>
      </c>
      <c r="Q87" s="206">
        <v>9.08</v>
      </c>
      <c r="R87" s="206">
        <v>17.57</v>
      </c>
      <c r="S87" s="206">
        <v>11.03</v>
      </c>
      <c r="T87" s="206">
        <v>0</v>
      </c>
      <c r="U87" s="206">
        <v>49.6</v>
      </c>
      <c r="V87" s="206">
        <v>8.7200000000000006</v>
      </c>
      <c r="W87" s="206">
        <v>19.53</v>
      </c>
      <c r="X87" s="206">
        <v>41.38</v>
      </c>
      <c r="Y87" s="206">
        <v>0</v>
      </c>
      <c r="Z87" s="206">
        <v>106.48</v>
      </c>
      <c r="AA87" s="206">
        <v>37.96</v>
      </c>
      <c r="AB87" s="206">
        <v>0</v>
      </c>
      <c r="AC87" s="206">
        <v>15.51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99.62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489.83</v>
      </c>
      <c r="L88" s="206">
        <v>8.6199999999999992</v>
      </c>
      <c r="M88" s="206">
        <v>60.15</v>
      </c>
      <c r="N88" s="206">
        <v>49.1</v>
      </c>
      <c r="O88" s="206">
        <v>69.290000000000006</v>
      </c>
      <c r="P88" s="206">
        <v>25.83</v>
      </c>
      <c r="Q88" s="206">
        <v>9.08</v>
      </c>
      <c r="R88" s="206">
        <v>17.57</v>
      </c>
      <c r="S88" s="206">
        <v>10.96</v>
      </c>
      <c r="T88" s="206">
        <v>0</v>
      </c>
      <c r="U88" s="206">
        <v>49.6</v>
      </c>
      <c r="V88" s="206">
        <v>8.7200000000000006</v>
      </c>
      <c r="W88" s="206">
        <v>19.53</v>
      </c>
      <c r="X88" s="206">
        <v>41.38</v>
      </c>
      <c r="Y88" s="206">
        <v>0</v>
      </c>
      <c r="Z88" s="206">
        <v>106.48</v>
      </c>
      <c r="AA88" s="206">
        <v>37.96</v>
      </c>
      <c r="AB88" s="206">
        <v>0</v>
      </c>
      <c r="AC88" s="206">
        <v>15.51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99.62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509</v>
      </c>
      <c r="L89" s="206">
        <v>8.6199999999999992</v>
      </c>
      <c r="M89" s="206">
        <v>60.15</v>
      </c>
      <c r="N89" s="206">
        <v>49.1</v>
      </c>
      <c r="O89" s="206">
        <v>69.290000000000006</v>
      </c>
      <c r="P89" s="206">
        <v>25.83</v>
      </c>
      <c r="Q89" s="206">
        <v>9.08</v>
      </c>
      <c r="R89" s="206">
        <v>17.57</v>
      </c>
      <c r="S89" s="206">
        <v>10.96</v>
      </c>
      <c r="T89" s="206">
        <v>0</v>
      </c>
      <c r="U89" s="206">
        <v>49.6</v>
      </c>
      <c r="V89" s="206">
        <v>8.7200000000000006</v>
      </c>
      <c r="W89" s="206">
        <v>19.53</v>
      </c>
      <c r="X89" s="206">
        <v>41.38</v>
      </c>
      <c r="Y89" s="206">
        <v>0</v>
      </c>
      <c r="Z89" s="206">
        <v>106.48</v>
      </c>
      <c r="AA89" s="206">
        <v>37.96</v>
      </c>
      <c r="AB89" s="206">
        <v>0</v>
      </c>
      <c r="AC89" s="206">
        <v>15.51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99.62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489.83</v>
      </c>
      <c r="L90" s="206">
        <v>8.6199999999999992</v>
      </c>
      <c r="M90" s="206">
        <v>60.15</v>
      </c>
      <c r="N90" s="206">
        <v>49.1</v>
      </c>
      <c r="O90" s="206">
        <v>69.290000000000006</v>
      </c>
      <c r="P90" s="206">
        <v>25.83</v>
      </c>
      <c r="Q90" s="206">
        <v>9.08</v>
      </c>
      <c r="R90" s="206">
        <v>17.57</v>
      </c>
      <c r="S90" s="206">
        <v>10.96</v>
      </c>
      <c r="T90" s="206">
        <v>0</v>
      </c>
      <c r="U90" s="206">
        <v>49.6</v>
      </c>
      <c r="V90" s="206">
        <v>8.7200000000000006</v>
      </c>
      <c r="W90" s="206">
        <v>19.53</v>
      </c>
      <c r="X90" s="206">
        <v>41.38</v>
      </c>
      <c r="Y90" s="206">
        <v>0</v>
      </c>
      <c r="Z90" s="206">
        <v>106.48</v>
      </c>
      <c r="AA90" s="206">
        <v>37.96</v>
      </c>
      <c r="AB90" s="206">
        <v>0</v>
      </c>
      <c r="AC90" s="206">
        <v>15.51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99.62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489.83</v>
      </c>
      <c r="L91" s="206">
        <v>8.6199999999999992</v>
      </c>
      <c r="M91" s="206">
        <v>60.15</v>
      </c>
      <c r="N91" s="206">
        <v>49.1</v>
      </c>
      <c r="O91" s="206">
        <v>69.290000000000006</v>
      </c>
      <c r="P91" s="206">
        <v>25.83</v>
      </c>
      <c r="Q91" s="206">
        <v>9.08</v>
      </c>
      <c r="R91" s="206">
        <v>17.57</v>
      </c>
      <c r="S91" s="206">
        <v>10.96</v>
      </c>
      <c r="T91" s="206">
        <v>0</v>
      </c>
      <c r="U91" s="206">
        <v>49.6</v>
      </c>
      <c r="V91" s="206">
        <v>8.7200000000000006</v>
      </c>
      <c r="W91" s="206">
        <v>19.53</v>
      </c>
      <c r="X91" s="206">
        <v>41.38</v>
      </c>
      <c r="Y91" s="206">
        <v>0</v>
      </c>
      <c r="Z91" s="206">
        <v>106.48</v>
      </c>
      <c r="AA91" s="206">
        <v>37.96</v>
      </c>
      <c r="AB91" s="206">
        <v>0</v>
      </c>
      <c r="AC91" s="206">
        <v>15.51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99.62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489.83</v>
      </c>
      <c r="L92" s="206">
        <v>8.6199999999999992</v>
      </c>
      <c r="M92" s="206">
        <v>60.15</v>
      </c>
      <c r="N92" s="206">
        <v>49.1</v>
      </c>
      <c r="O92" s="206">
        <v>69.290000000000006</v>
      </c>
      <c r="P92" s="206">
        <v>25.83</v>
      </c>
      <c r="Q92" s="206">
        <v>9.08</v>
      </c>
      <c r="R92" s="206">
        <v>17.559999999999999</v>
      </c>
      <c r="S92" s="206">
        <v>10.96</v>
      </c>
      <c r="T92" s="206">
        <v>0</v>
      </c>
      <c r="U92" s="206">
        <v>49.6</v>
      </c>
      <c r="V92" s="206">
        <v>8.7200000000000006</v>
      </c>
      <c r="W92" s="206">
        <v>19.53</v>
      </c>
      <c r="X92" s="206">
        <v>41.39</v>
      </c>
      <c r="Y92" s="206">
        <v>0</v>
      </c>
      <c r="Z92" s="206">
        <v>106.48</v>
      </c>
      <c r="AA92" s="206">
        <v>37.96</v>
      </c>
      <c r="AB92" s="206">
        <v>0</v>
      </c>
      <c r="AC92" s="206">
        <v>15.51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80.319999999999993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489.83</v>
      </c>
      <c r="L93" s="206">
        <v>4.79</v>
      </c>
      <c r="M93" s="206">
        <v>60.15</v>
      </c>
      <c r="N93" s="206">
        <v>49.1</v>
      </c>
      <c r="O93" s="206">
        <v>69.290000000000006</v>
      </c>
      <c r="P93" s="206">
        <v>25.83</v>
      </c>
      <c r="Q93" s="206">
        <v>4.79</v>
      </c>
      <c r="R93" s="206">
        <v>17.62</v>
      </c>
      <c r="S93" s="206">
        <v>6</v>
      </c>
      <c r="T93" s="206">
        <v>0</v>
      </c>
      <c r="U93" s="206">
        <v>49.6</v>
      </c>
      <c r="V93" s="206">
        <v>8.7200000000000006</v>
      </c>
      <c r="W93" s="206">
        <v>19.53</v>
      </c>
      <c r="X93" s="206">
        <v>41.39</v>
      </c>
      <c r="Y93" s="206">
        <v>0</v>
      </c>
      <c r="Z93" s="206">
        <v>106.48</v>
      </c>
      <c r="AA93" s="206">
        <v>37.96</v>
      </c>
      <c r="AB93" s="206">
        <v>0</v>
      </c>
      <c r="AC93" s="206">
        <v>15.51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80.319999999999993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477.18</v>
      </c>
      <c r="L94" s="206">
        <v>4.79</v>
      </c>
      <c r="M94" s="206">
        <v>60.15</v>
      </c>
      <c r="N94" s="206">
        <v>49.1</v>
      </c>
      <c r="O94" s="206">
        <v>69.290000000000006</v>
      </c>
      <c r="P94" s="206">
        <v>25.83</v>
      </c>
      <c r="Q94" s="206">
        <v>4.79</v>
      </c>
      <c r="R94" s="206">
        <v>17.57</v>
      </c>
      <c r="S94" s="206">
        <v>6</v>
      </c>
      <c r="T94" s="206">
        <v>0</v>
      </c>
      <c r="U94" s="206">
        <v>49.6</v>
      </c>
      <c r="V94" s="206">
        <v>8.7200000000000006</v>
      </c>
      <c r="W94" s="206">
        <v>19.53</v>
      </c>
      <c r="X94" s="206">
        <v>41.39</v>
      </c>
      <c r="Y94" s="206">
        <v>0</v>
      </c>
      <c r="Z94" s="206">
        <v>106.48</v>
      </c>
      <c r="AA94" s="206">
        <v>37.96</v>
      </c>
      <c r="AB94" s="206">
        <v>0</v>
      </c>
      <c r="AC94" s="206">
        <v>15.51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80.319999999999993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439.81</v>
      </c>
      <c r="L95" s="206">
        <v>4.79</v>
      </c>
      <c r="M95" s="206">
        <v>60.15</v>
      </c>
      <c r="N95" s="206">
        <v>49.1</v>
      </c>
      <c r="O95" s="206">
        <v>69.290000000000006</v>
      </c>
      <c r="P95" s="206">
        <v>25.83</v>
      </c>
      <c r="Q95" s="206">
        <v>4.79</v>
      </c>
      <c r="R95" s="206">
        <v>17.63</v>
      </c>
      <c r="S95" s="206">
        <v>6</v>
      </c>
      <c r="T95" s="206">
        <v>0</v>
      </c>
      <c r="U95" s="206">
        <v>49.6</v>
      </c>
      <c r="V95" s="206">
        <v>8.7200000000000006</v>
      </c>
      <c r="W95" s="206">
        <v>20.38</v>
      </c>
      <c r="X95" s="206">
        <v>41.94</v>
      </c>
      <c r="Y95" s="206">
        <v>0</v>
      </c>
      <c r="Z95" s="206">
        <v>106.48</v>
      </c>
      <c r="AA95" s="206">
        <v>37.96</v>
      </c>
      <c r="AB95" s="206">
        <v>0</v>
      </c>
      <c r="AC95" s="206">
        <v>15.51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80.319999999999993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393.82</v>
      </c>
      <c r="L96" s="206">
        <v>4.79</v>
      </c>
      <c r="M96" s="206">
        <v>60.15</v>
      </c>
      <c r="N96" s="206">
        <v>49.1</v>
      </c>
      <c r="O96" s="206">
        <v>69.290000000000006</v>
      </c>
      <c r="P96" s="206">
        <v>25.83</v>
      </c>
      <c r="Q96" s="206">
        <v>4.79</v>
      </c>
      <c r="R96" s="206">
        <v>17.63</v>
      </c>
      <c r="S96" s="206">
        <v>6</v>
      </c>
      <c r="T96" s="206">
        <v>0</v>
      </c>
      <c r="U96" s="206">
        <v>49.6</v>
      </c>
      <c r="V96" s="206">
        <v>8.7200000000000006</v>
      </c>
      <c r="W96" s="206">
        <v>19.52</v>
      </c>
      <c r="X96" s="206">
        <v>41.38</v>
      </c>
      <c r="Y96" s="206">
        <v>0</v>
      </c>
      <c r="Z96" s="206">
        <v>106.48</v>
      </c>
      <c r="AA96" s="206">
        <v>37.96</v>
      </c>
      <c r="AB96" s="206">
        <v>0</v>
      </c>
      <c r="AC96" s="206">
        <v>15.51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80.319999999999993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349.81</v>
      </c>
      <c r="L97" s="206">
        <v>4.79</v>
      </c>
      <c r="M97" s="206">
        <v>60.15</v>
      </c>
      <c r="N97" s="206">
        <v>49.1</v>
      </c>
      <c r="O97" s="206">
        <v>69.290000000000006</v>
      </c>
      <c r="P97" s="206">
        <v>25.83</v>
      </c>
      <c r="Q97" s="206">
        <v>4.79</v>
      </c>
      <c r="R97" s="206">
        <v>17.64</v>
      </c>
      <c r="S97" s="206">
        <v>6</v>
      </c>
      <c r="T97" s="206">
        <v>0</v>
      </c>
      <c r="U97" s="206">
        <v>49.6</v>
      </c>
      <c r="V97" s="206">
        <v>8.7200000000000006</v>
      </c>
      <c r="W97" s="206">
        <v>19.52</v>
      </c>
      <c r="X97" s="206">
        <v>41.38</v>
      </c>
      <c r="Y97" s="206">
        <v>0</v>
      </c>
      <c r="Z97" s="206">
        <v>106.48</v>
      </c>
      <c r="AA97" s="206">
        <v>37.96</v>
      </c>
      <c r="AB97" s="206">
        <v>0</v>
      </c>
      <c r="AC97" s="206">
        <v>15.51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80.319999999999993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306.62</v>
      </c>
      <c r="L98" s="206">
        <v>4.79</v>
      </c>
      <c r="M98" s="206">
        <v>60.15</v>
      </c>
      <c r="N98" s="206">
        <v>49.1</v>
      </c>
      <c r="O98" s="206">
        <v>69.290000000000006</v>
      </c>
      <c r="P98" s="206">
        <v>25.83</v>
      </c>
      <c r="Q98" s="206">
        <v>4.79</v>
      </c>
      <c r="R98" s="206">
        <v>17.64</v>
      </c>
      <c r="S98" s="206">
        <v>6</v>
      </c>
      <c r="T98" s="206">
        <v>0</v>
      </c>
      <c r="U98" s="206">
        <v>49.6</v>
      </c>
      <c r="V98" s="206">
        <v>8.7200000000000006</v>
      </c>
      <c r="W98" s="206">
        <v>19.52</v>
      </c>
      <c r="X98" s="206">
        <v>41.38</v>
      </c>
      <c r="Y98" s="206">
        <v>0</v>
      </c>
      <c r="Z98" s="206">
        <v>106.48</v>
      </c>
      <c r="AA98" s="206">
        <v>37.96</v>
      </c>
      <c r="AB98" s="206">
        <v>0</v>
      </c>
      <c r="AC98" s="206">
        <v>15.51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80.319999999999993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5.0000000000000004E-6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10.25431000000002</v>
      </c>
      <c r="L99">
        <f t="shared" si="0"/>
        <v>0.22171000000000002</v>
      </c>
      <c r="M99">
        <f t="shared" si="0"/>
        <v>1.4435999999999984</v>
      </c>
      <c r="N99">
        <f t="shared" si="0"/>
        <v>1.1783999999999999</v>
      </c>
      <c r="O99">
        <f t="shared" si="0"/>
        <v>1.6629599999999993</v>
      </c>
      <c r="P99">
        <f t="shared" si="0"/>
        <v>0.61991999999999914</v>
      </c>
      <c r="Q99">
        <f t="shared" si="0"/>
        <v>0.16980500000000001</v>
      </c>
      <c r="R99">
        <f t="shared" si="0"/>
        <v>0.36461000000000005</v>
      </c>
      <c r="S99">
        <f t="shared" si="0"/>
        <v>0.22046500000000013</v>
      </c>
      <c r="T99">
        <f t="shared" si="0"/>
        <v>1.2250000000000005E-4</v>
      </c>
      <c r="U99">
        <f t="shared" si="0"/>
        <v>1.1903999999999999</v>
      </c>
      <c r="V99">
        <f t="shared" si="0"/>
        <v>0.14139750000000009</v>
      </c>
      <c r="W99">
        <f t="shared" si="0"/>
        <v>0.37916249999999968</v>
      </c>
      <c r="X99">
        <f t="shared" si="0"/>
        <v>0.8317800000000013</v>
      </c>
      <c r="Y99">
        <f t="shared" si="0"/>
        <v>0</v>
      </c>
      <c r="Z99">
        <f t="shared" si="0"/>
        <v>2.3160899999999978</v>
      </c>
      <c r="AA99">
        <f t="shared" si="0"/>
        <v>0.76950000000000052</v>
      </c>
      <c r="AB99">
        <f t="shared" si="0"/>
        <v>0</v>
      </c>
      <c r="AC99">
        <f t="shared" si="0"/>
        <v>0.36373749999999988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2.3071574999999993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0.35129000000000005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82.65</v>
      </c>
      <c r="L3" s="206">
        <v>28.75</v>
      </c>
      <c r="M3" s="206">
        <v>0</v>
      </c>
      <c r="N3" s="206">
        <v>28.38</v>
      </c>
      <c r="O3" s="206">
        <v>47.63</v>
      </c>
      <c r="P3" s="206">
        <v>64.8</v>
      </c>
      <c r="Q3" s="206">
        <v>0.96</v>
      </c>
      <c r="R3" s="206">
        <v>5</v>
      </c>
      <c r="S3" s="206">
        <v>3.19</v>
      </c>
      <c r="T3" s="206">
        <v>0</v>
      </c>
      <c r="U3" s="206">
        <v>264.27999999999997</v>
      </c>
      <c r="V3" s="206">
        <v>0</v>
      </c>
      <c r="W3" s="206">
        <v>5</v>
      </c>
      <c r="X3" s="206">
        <v>11.25</v>
      </c>
      <c r="Y3" s="206">
        <v>0</v>
      </c>
      <c r="Z3" s="206">
        <v>26.83</v>
      </c>
      <c r="AA3" s="206">
        <v>9.58</v>
      </c>
      <c r="AB3" s="206">
        <v>0</v>
      </c>
      <c r="AC3" s="206">
        <v>8.49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47.56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82.64</v>
      </c>
      <c r="L4" s="206">
        <v>28.75</v>
      </c>
      <c r="M4" s="206">
        <v>0</v>
      </c>
      <c r="N4" s="206">
        <v>28.38</v>
      </c>
      <c r="O4" s="206">
        <v>47.63</v>
      </c>
      <c r="P4" s="206">
        <v>64.8</v>
      </c>
      <c r="Q4" s="206">
        <v>0.96</v>
      </c>
      <c r="R4" s="206">
        <v>5</v>
      </c>
      <c r="S4" s="206">
        <v>3.19</v>
      </c>
      <c r="T4" s="206">
        <v>0</v>
      </c>
      <c r="U4" s="206">
        <v>264.27999999999997</v>
      </c>
      <c r="V4" s="206">
        <v>0</v>
      </c>
      <c r="W4" s="206">
        <v>4.79</v>
      </c>
      <c r="X4" s="206">
        <v>10.54</v>
      </c>
      <c r="Y4" s="206">
        <v>0</v>
      </c>
      <c r="Z4" s="206">
        <v>26.83</v>
      </c>
      <c r="AA4" s="206">
        <v>9.58</v>
      </c>
      <c r="AB4" s="206">
        <v>0</v>
      </c>
      <c r="AC4" s="206">
        <v>8.49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47.56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82.65</v>
      </c>
      <c r="L5" s="206">
        <v>28.75</v>
      </c>
      <c r="M5" s="206">
        <v>0</v>
      </c>
      <c r="N5" s="206">
        <v>28.38</v>
      </c>
      <c r="O5" s="206">
        <v>47.63</v>
      </c>
      <c r="P5" s="206">
        <v>64.8</v>
      </c>
      <c r="Q5" s="206">
        <v>0.96</v>
      </c>
      <c r="R5" s="206">
        <v>5</v>
      </c>
      <c r="S5" s="206">
        <v>3.06</v>
      </c>
      <c r="T5" s="206">
        <v>0</v>
      </c>
      <c r="U5" s="206">
        <v>264.27999999999997</v>
      </c>
      <c r="V5" s="206">
        <v>0</v>
      </c>
      <c r="W5" s="206">
        <v>4.79</v>
      </c>
      <c r="X5" s="206">
        <v>10.54</v>
      </c>
      <c r="Y5" s="206">
        <v>0</v>
      </c>
      <c r="Z5" s="206">
        <v>26.83</v>
      </c>
      <c r="AA5" s="206">
        <v>9.58</v>
      </c>
      <c r="AB5" s="206">
        <v>0</v>
      </c>
      <c r="AC5" s="206">
        <v>8.49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47.56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82.64</v>
      </c>
      <c r="L6" s="206">
        <v>28.75</v>
      </c>
      <c r="M6" s="206">
        <v>0</v>
      </c>
      <c r="N6" s="206">
        <v>28.38</v>
      </c>
      <c r="O6" s="206">
        <v>47.63</v>
      </c>
      <c r="P6" s="206">
        <v>64.8</v>
      </c>
      <c r="Q6" s="206">
        <v>0.96</v>
      </c>
      <c r="R6" s="206">
        <v>5</v>
      </c>
      <c r="S6" s="206">
        <v>3.06</v>
      </c>
      <c r="T6" s="206">
        <v>0</v>
      </c>
      <c r="U6" s="206">
        <v>264.27999999999997</v>
      </c>
      <c r="V6" s="206">
        <v>0</v>
      </c>
      <c r="W6" s="206">
        <v>4.79</v>
      </c>
      <c r="X6" s="206">
        <v>10.54</v>
      </c>
      <c r="Y6" s="206">
        <v>0</v>
      </c>
      <c r="Z6" s="206">
        <v>26.83</v>
      </c>
      <c r="AA6" s="206">
        <v>9.58</v>
      </c>
      <c r="AB6" s="206">
        <v>0</v>
      </c>
      <c r="AC6" s="206">
        <v>8.49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47.56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82.65</v>
      </c>
      <c r="L7" s="206">
        <v>28.75</v>
      </c>
      <c r="M7" s="206">
        <v>0</v>
      </c>
      <c r="N7" s="206">
        <v>28.38</v>
      </c>
      <c r="O7" s="206">
        <v>47.63</v>
      </c>
      <c r="P7" s="206">
        <v>64.8</v>
      </c>
      <c r="Q7" s="206">
        <v>0.96</v>
      </c>
      <c r="R7" s="206">
        <v>5</v>
      </c>
      <c r="S7" s="206">
        <v>3.06</v>
      </c>
      <c r="T7" s="206">
        <v>0</v>
      </c>
      <c r="U7" s="206">
        <v>264.27999999999997</v>
      </c>
      <c r="V7" s="206">
        <v>0</v>
      </c>
      <c r="W7" s="206">
        <v>4.79</v>
      </c>
      <c r="X7" s="206">
        <v>10.54</v>
      </c>
      <c r="Y7" s="206">
        <v>0</v>
      </c>
      <c r="Z7" s="206">
        <v>26.83</v>
      </c>
      <c r="AA7" s="206">
        <v>9.58</v>
      </c>
      <c r="AB7" s="206">
        <v>0</v>
      </c>
      <c r="AC7" s="206">
        <v>8.49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47.56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82.64</v>
      </c>
      <c r="L8" s="206">
        <v>28.75</v>
      </c>
      <c r="M8" s="206">
        <v>0</v>
      </c>
      <c r="N8" s="206">
        <v>28.38</v>
      </c>
      <c r="O8" s="206">
        <v>47.63</v>
      </c>
      <c r="P8" s="206">
        <v>64.8</v>
      </c>
      <c r="Q8" s="206">
        <v>0.96</v>
      </c>
      <c r="R8" s="206">
        <v>5</v>
      </c>
      <c r="S8" s="206">
        <v>3.06</v>
      </c>
      <c r="T8" s="206">
        <v>0</v>
      </c>
      <c r="U8" s="206">
        <v>264.27999999999997</v>
      </c>
      <c r="V8" s="206">
        <v>0</v>
      </c>
      <c r="W8" s="206">
        <v>4.79</v>
      </c>
      <c r="X8" s="206">
        <v>10.54</v>
      </c>
      <c r="Y8" s="206">
        <v>0</v>
      </c>
      <c r="Z8" s="206">
        <v>26.83</v>
      </c>
      <c r="AA8" s="206">
        <v>9.58</v>
      </c>
      <c r="AB8" s="206">
        <v>0</v>
      </c>
      <c r="AC8" s="206">
        <v>8.49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47.56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82.65</v>
      </c>
      <c r="L9" s="206">
        <v>28.75</v>
      </c>
      <c r="M9" s="206">
        <v>0</v>
      </c>
      <c r="N9" s="206">
        <v>28.38</v>
      </c>
      <c r="O9" s="206">
        <v>47.63</v>
      </c>
      <c r="P9" s="206">
        <v>64.8</v>
      </c>
      <c r="Q9" s="206">
        <v>0.96</v>
      </c>
      <c r="R9" s="206">
        <v>5</v>
      </c>
      <c r="S9" s="206">
        <v>3.06</v>
      </c>
      <c r="T9" s="206">
        <v>0</v>
      </c>
      <c r="U9" s="206">
        <v>264.27999999999997</v>
      </c>
      <c r="V9" s="206">
        <v>0</v>
      </c>
      <c r="W9" s="206">
        <v>4.79</v>
      </c>
      <c r="X9" s="206">
        <v>10.54</v>
      </c>
      <c r="Y9" s="206">
        <v>0</v>
      </c>
      <c r="Z9" s="206">
        <v>27.58</v>
      </c>
      <c r="AA9" s="206">
        <v>9.58</v>
      </c>
      <c r="AB9" s="206">
        <v>0</v>
      </c>
      <c r="AC9" s="206">
        <v>8.49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47.56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82.64</v>
      </c>
      <c r="L10" s="206">
        <v>28.75</v>
      </c>
      <c r="M10" s="206">
        <v>0</v>
      </c>
      <c r="N10" s="206">
        <v>28.38</v>
      </c>
      <c r="O10" s="206">
        <v>47.63</v>
      </c>
      <c r="P10" s="206">
        <v>64.8</v>
      </c>
      <c r="Q10" s="206">
        <v>0.96</v>
      </c>
      <c r="R10" s="206">
        <v>5</v>
      </c>
      <c r="S10" s="206">
        <v>3.06</v>
      </c>
      <c r="T10" s="206">
        <v>0</v>
      </c>
      <c r="U10" s="206">
        <v>264.27999999999997</v>
      </c>
      <c r="V10" s="206">
        <v>0</v>
      </c>
      <c r="W10" s="206">
        <v>4.79</v>
      </c>
      <c r="X10" s="206">
        <v>10.54</v>
      </c>
      <c r="Y10" s="206">
        <v>0</v>
      </c>
      <c r="Z10" s="206">
        <v>27.58</v>
      </c>
      <c r="AA10" s="206">
        <v>9.58</v>
      </c>
      <c r="AB10" s="206">
        <v>0</v>
      </c>
      <c r="AC10" s="206">
        <v>8.49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47.56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82.65</v>
      </c>
      <c r="L11" s="206">
        <v>28.75</v>
      </c>
      <c r="M11" s="206">
        <v>0</v>
      </c>
      <c r="N11" s="206">
        <v>28.38</v>
      </c>
      <c r="O11" s="206">
        <v>47.63</v>
      </c>
      <c r="P11" s="206">
        <v>64.8</v>
      </c>
      <c r="Q11" s="206">
        <v>0.96</v>
      </c>
      <c r="R11" s="206">
        <v>5</v>
      </c>
      <c r="S11" s="206">
        <v>3.19</v>
      </c>
      <c r="T11" s="206">
        <v>0</v>
      </c>
      <c r="U11" s="206">
        <v>264.27999999999997</v>
      </c>
      <c r="V11" s="206">
        <v>0</v>
      </c>
      <c r="W11" s="206">
        <v>4.79</v>
      </c>
      <c r="X11" s="206">
        <v>10.54</v>
      </c>
      <c r="Y11" s="206">
        <v>0</v>
      </c>
      <c r="Z11" s="206">
        <v>27.58</v>
      </c>
      <c r="AA11" s="206">
        <v>9.58</v>
      </c>
      <c r="AB11" s="206">
        <v>0</v>
      </c>
      <c r="AC11" s="206">
        <v>8.49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47.56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82.64</v>
      </c>
      <c r="L12" s="206">
        <v>28.75</v>
      </c>
      <c r="M12" s="206">
        <v>0</v>
      </c>
      <c r="N12" s="206">
        <v>28.38</v>
      </c>
      <c r="O12" s="206">
        <v>47.63</v>
      </c>
      <c r="P12" s="206">
        <v>64.8</v>
      </c>
      <c r="Q12" s="206">
        <v>0.96</v>
      </c>
      <c r="R12" s="206">
        <v>5</v>
      </c>
      <c r="S12" s="206">
        <v>3.19</v>
      </c>
      <c r="T12" s="206">
        <v>0</v>
      </c>
      <c r="U12" s="206">
        <v>264.27999999999997</v>
      </c>
      <c r="V12" s="206">
        <v>0</v>
      </c>
      <c r="W12" s="206">
        <v>4.79</v>
      </c>
      <c r="X12" s="206">
        <v>10.54</v>
      </c>
      <c r="Y12" s="206">
        <v>0</v>
      </c>
      <c r="Z12" s="206">
        <v>27.58</v>
      </c>
      <c r="AA12" s="206">
        <v>9.58</v>
      </c>
      <c r="AB12" s="206">
        <v>0</v>
      </c>
      <c r="AC12" s="206">
        <v>8.49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47.56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82.65</v>
      </c>
      <c r="L13" s="206">
        <v>28.75</v>
      </c>
      <c r="M13" s="206">
        <v>0</v>
      </c>
      <c r="N13" s="206">
        <v>28.38</v>
      </c>
      <c r="O13" s="206">
        <v>47.63</v>
      </c>
      <c r="P13" s="206">
        <v>64.8</v>
      </c>
      <c r="Q13" s="206">
        <v>0.96</v>
      </c>
      <c r="R13" s="206">
        <v>5</v>
      </c>
      <c r="S13" s="206">
        <v>3.19</v>
      </c>
      <c r="T13" s="206">
        <v>0</v>
      </c>
      <c r="U13" s="206">
        <v>264.27999999999997</v>
      </c>
      <c r="V13" s="206">
        <v>0</v>
      </c>
      <c r="W13" s="206">
        <v>4.79</v>
      </c>
      <c r="X13" s="206">
        <v>10.54</v>
      </c>
      <c r="Y13" s="206">
        <v>0</v>
      </c>
      <c r="Z13" s="206">
        <v>27.33</v>
      </c>
      <c r="AA13" s="206">
        <v>9.58</v>
      </c>
      <c r="AB13" s="206">
        <v>0</v>
      </c>
      <c r="AC13" s="206">
        <v>8.49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82.64</v>
      </c>
      <c r="L14" s="206">
        <v>28.75</v>
      </c>
      <c r="M14" s="206">
        <v>0</v>
      </c>
      <c r="N14" s="206">
        <v>28.38</v>
      </c>
      <c r="O14" s="206">
        <v>47.63</v>
      </c>
      <c r="P14" s="206">
        <v>64.8</v>
      </c>
      <c r="Q14" s="206">
        <v>0.96</v>
      </c>
      <c r="R14" s="206">
        <v>5</v>
      </c>
      <c r="S14" s="206">
        <v>3.19</v>
      </c>
      <c r="T14" s="206">
        <v>0</v>
      </c>
      <c r="U14" s="206">
        <v>264.27999999999997</v>
      </c>
      <c r="V14" s="206">
        <v>0</v>
      </c>
      <c r="W14" s="206">
        <v>4.79</v>
      </c>
      <c r="X14" s="206">
        <v>10.54</v>
      </c>
      <c r="Y14" s="206">
        <v>0</v>
      </c>
      <c r="Z14" s="206">
        <v>27.33</v>
      </c>
      <c r="AA14" s="206">
        <v>9.58</v>
      </c>
      <c r="AB14" s="206">
        <v>0</v>
      </c>
      <c r="AC14" s="206">
        <v>8.49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82.65</v>
      </c>
      <c r="L15" s="206">
        <v>28.75</v>
      </c>
      <c r="M15" s="206">
        <v>0</v>
      </c>
      <c r="N15" s="206">
        <v>28.38</v>
      </c>
      <c r="O15" s="206">
        <v>47.63</v>
      </c>
      <c r="P15" s="206">
        <v>64.8</v>
      </c>
      <c r="Q15" s="206">
        <v>0.96</v>
      </c>
      <c r="R15" s="206">
        <v>5.15</v>
      </c>
      <c r="S15" s="206">
        <v>3.19</v>
      </c>
      <c r="T15" s="206">
        <v>0.01</v>
      </c>
      <c r="U15" s="206">
        <v>264.27999999999997</v>
      </c>
      <c r="V15" s="206">
        <v>0</v>
      </c>
      <c r="W15" s="206">
        <v>4.79</v>
      </c>
      <c r="X15" s="206">
        <v>10.54</v>
      </c>
      <c r="Y15" s="206">
        <v>0</v>
      </c>
      <c r="Z15" s="206">
        <v>27.33</v>
      </c>
      <c r="AA15" s="206">
        <v>9.58</v>
      </c>
      <c r="AB15" s="206">
        <v>0</v>
      </c>
      <c r="AC15" s="206">
        <v>8.49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82.64</v>
      </c>
      <c r="L16" s="206">
        <v>28.75</v>
      </c>
      <c r="M16" s="206">
        <v>0</v>
      </c>
      <c r="N16" s="206">
        <v>28.38</v>
      </c>
      <c r="O16" s="206">
        <v>47.63</v>
      </c>
      <c r="P16" s="206">
        <v>64.8</v>
      </c>
      <c r="Q16" s="206">
        <v>0.96</v>
      </c>
      <c r="R16" s="206">
        <v>5.15</v>
      </c>
      <c r="S16" s="206">
        <v>3.19</v>
      </c>
      <c r="T16" s="206">
        <v>0.01</v>
      </c>
      <c r="U16" s="206">
        <v>264.27999999999997</v>
      </c>
      <c r="V16" s="206">
        <v>0</v>
      </c>
      <c r="W16" s="206">
        <v>4.79</v>
      </c>
      <c r="X16" s="206">
        <v>10.54</v>
      </c>
      <c r="Y16" s="206">
        <v>0</v>
      </c>
      <c r="Z16" s="206">
        <v>27.33</v>
      </c>
      <c r="AA16" s="206">
        <v>9.58</v>
      </c>
      <c r="AB16" s="206">
        <v>0</v>
      </c>
      <c r="AC16" s="206">
        <v>8.49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82.65</v>
      </c>
      <c r="L17" s="206">
        <v>28.75</v>
      </c>
      <c r="M17" s="206">
        <v>0</v>
      </c>
      <c r="N17" s="206">
        <v>28.38</v>
      </c>
      <c r="O17" s="206">
        <v>47.63</v>
      </c>
      <c r="P17" s="206">
        <v>64.8</v>
      </c>
      <c r="Q17" s="206">
        <v>0.96</v>
      </c>
      <c r="R17" s="206">
        <v>5.15</v>
      </c>
      <c r="S17" s="206">
        <v>3.19</v>
      </c>
      <c r="T17" s="206">
        <v>0.01</v>
      </c>
      <c r="U17" s="206">
        <v>264.27999999999997</v>
      </c>
      <c r="V17" s="206">
        <v>0</v>
      </c>
      <c r="W17" s="206">
        <v>4.79</v>
      </c>
      <c r="X17" s="206">
        <v>10.54</v>
      </c>
      <c r="Y17" s="206">
        <v>0</v>
      </c>
      <c r="Z17" s="206">
        <v>27.33</v>
      </c>
      <c r="AA17" s="206">
        <v>9.58</v>
      </c>
      <c r="AB17" s="206">
        <v>0</v>
      </c>
      <c r="AC17" s="206">
        <v>8.49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82.64</v>
      </c>
      <c r="L18" s="206">
        <v>28.75</v>
      </c>
      <c r="M18" s="206">
        <v>0</v>
      </c>
      <c r="N18" s="206">
        <v>28.38</v>
      </c>
      <c r="O18" s="206">
        <v>47.63</v>
      </c>
      <c r="P18" s="206">
        <v>64.8</v>
      </c>
      <c r="Q18" s="206">
        <v>0.96</v>
      </c>
      <c r="R18" s="206">
        <v>5.15</v>
      </c>
      <c r="S18" s="206">
        <v>3.19</v>
      </c>
      <c r="T18" s="206">
        <v>0.02</v>
      </c>
      <c r="U18" s="206">
        <v>264.27999999999997</v>
      </c>
      <c r="V18" s="206">
        <v>0</v>
      </c>
      <c r="W18" s="206">
        <v>4.79</v>
      </c>
      <c r="X18" s="206">
        <v>10.54</v>
      </c>
      <c r="Y18" s="206">
        <v>0</v>
      </c>
      <c r="Z18" s="206">
        <v>27.33</v>
      </c>
      <c r="AA18" s="206">
        <v>9.58</v>
      </c>
      <c r="AB18" s="206">
        <v>0</v>
      </c>
      <c r="AC18" s="206">
        <v>8.49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82.65</v>
      </c>
      <c r="L19" s="206">
        <v>28.75</v>
      </c>
      <c r="M19" s="206">
        <v>0</v>
      </c>
      <c r="N19" s="206">
        <v>28.38</v>
      </c>
      <c r="O19" s="206">
        <v>47.63</v>
      </c>
      <c r="P19" s="206">
        <v>64.8</v>
      </c>
      <c r="Q19" s="206">
        <v>0.96</v>
      </c>
      <c r="R19" s="206">
        <v>5</v>
      </c>
      <c r="S19" s="206">
        <v>3.19</v>
      </c>
      <c r="T19" s="206">
        <v>0.02</v>
      </c>
      <c r="U19" s="206">
        <v>264.27999999999997</v>
      </c>
      <c r="V19" s="206">
        <v>0</v>
      </c>
      <c r="W19" s="206">
        <v>4.79</v>
      </c>
      <c r="X19" s="206">
        <v>10.54</v>
      </c>
      <c r="Y19" s="206">
        <v>0</v>
      </c>
      <c r="Z19" s="206">
        <v>27.33</v>
      </c>
      <c r="AA19" s="206">
        <v>9.58</v>
      </c>
      <c r="AB19" s="206">
        <v>0</v>
      </c>
      <c r="AC19" s="206">
        <v>8.49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82.64</v>
      </c>
      <c r="L20" s="206">
        <v>28.75</v>
      </c>
      <c r="M20" s="206">
        <v>0</v>
      </c>
      <c r="N20" s="206">
        <v>28.38</v>
      </c>
      <c r="O20" s="206">
        <v>47.63</v>
      </c>
      <c r="P20" s="206">
        <v>64.8</v>
      </c>
      <c r="Q20" s="206">
        <v>0.96</v>
      </c>
      <c r="R20" s="206">
        <v>5</v>
      </c>
      <c r="S20" s="206">
        <v>3.19</v>
      </c>
      <c r="T20" s="206">
        <v>0.02</v>
      </c>
      <c r="U20" s="206">
        <v>264.27999999999997</v>
      </c>
      <c r="V20" s="206">
        <v>0</v>
      </c>
      <c r="W20" s="206">
        <v>4.79</v>
      </c>
      <c r="X20" s="206">
        <v>10.54</v>
      </c>
      <c r="Y20" s="206">
        <v>0</v>
      </c>
      <c r="Z20" s="206">
        <v>27.33</v>
      </c>
      <c r="AA20" s="206">
        <v>9.58</v>
      </c>
      <c r="AB20" s="206">
        <v>0</v>
      </c>
      <c r="AC20" s="206">
        <v>8.84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82.65</v>
      </c>
      <c r="L21" s="206">
        <v>28.75</v>
      </c>
      <c r="M21" s="206">
        <v>0</v>
      </c>
      <c r="N21" s="206">
        <v>28.38</v>
      </c>
      <c r="O21" s="206">
        <v>47.63</v>
      </c>
      <c r="P21" s="206">
        <v>64.8</v>
      </c>
      <c r="Q21" s="206">
        <v>0.96</v>
      </c>
      <c r="R21" s="206">
        <v>5</v>
      </c>
      <c r="S21" s="206">
        <v>3.19</v>
      </c>
      <c r="T21" s="206">
        <v>0.03</v>
      </c>
      <c r="U21" s="206">
        <v>264.27999999999997</v>
      </c>
      <c r="V21" s="206">
        <v>0</v>
      </c>
      <c r="W21" s="206">
        <v>4.79</v>
      </c>
      <c r="X21" s="206">
        <v>10.54</v>
      </c>
      <c r="Y21" s="206">
        <v>0</v>
      </c>
      <c r="Z21" s="206">
        <v>27.33</v>
      </c>
      <c r="AA21" s="206">
        <v>9.58</v>
      </c>
      <c r="AB21" s="206">
        <v>0</v>
      </c>
      <c r="AC21" s="206">
        <v>8.84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82.64</v>
      </c>
      <c r="L22" s="206">
        <v>28.75</v>
      </c>
      <c r="M22" s="206">
        <v>0</v>
      </c>
      <c r="N22" s="206">
        <v>28.38</v>
      </c>
      <c r="O22" s="206">
        <v>47.63</v>
      </c>
      <c r="P22" s="206">
        <v>64.8</v>
      </c>
      <c r="Q22" s="206">
        <v>0.96</v>
      </c>
      <c r="R22" s="206">
        <v>5</v>
      </c>
      <c r="S22" s="206">
        <v>3.19</v>
      </c>
      <c r="T22" s="206">
        <v>0.04</v>
      </c>
      <c r="U22" s="206">
        <v>264.27999999999997</v>
      </c>
      <c r="V22" s="206">
        <v>0</v>
      </c>
      <c r="W22" s="206">
        <v>4.79</v>
      </c>
      <c r="X22" s="206">
        <v>10.54</v>
      </c>
      <c r="Y22" s="206">
        <v>0</v>
      </c>
      <c r="Z22" s="206">
        <v>27.33</v>
      </c>
      <c r="AA22" s="206">
        <v>9.58</v>
      </c>
      <c r="AB22" s="206">
        <v>0</v>
      </c>
      <c r="AC22" s="206">
        <v>8.84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79.08</v>
      </c>
      <c r="L23" s="206">
        <v>28.75</v>
      </c>
      <c r="M23" s="206">
        <v>0</v>
      </c>
      <c r="N23" s="206">
        <v>28.38</v>
      </c>
      <c r="O23" s="206">
        <v>47.63</v>
      </c>
      <c r="P23" s="206">
        <v>64.8</v>
      </c>
      <c r="Q23" s="206">
        <v>0.96</v>
      </c>
      <c r="R23" s="206">
        <v>5</v>
      </c>
      <c r="S23" s="206">
        <v>2.08</v>
      </c>
      <c r="T23" s="206">
        <v>0.02</v>
      </c>
      <c r="U23" s="206">
        <v>264.27999999999997</v>
      </c>
      <c r="V23" s="206">
        <v>0</v>
      </c>
      <c r="W23" s="206">
        <v>4.79</v>
      </c>
      <c r="X23" s="206">
        <v>10.54</v>
      </c>
      <c r="Y23" s="206">
        <v>0</v>
      </c>
      <c r="Z23" s="206">
        <v>60.07</v>
      </c>
      <c r="AA23" s="206">
        <v>21.95</v>
      </c>
      <c r="AB23" s="206">
        <v>0</v>
      </c>
      <c r="AC23" s="206">
        <v>8.84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47.56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79.069999999999993</v>
      </c>
      <c r="L24" s="206">
        <v>28.75</v>
      </c>
      <c r="M24" s="206">
        <v>0</v>
      </c>
      <c r="N24" s="206">
        <v>28.38</v>
      </c>
      <c r="O24" s="206">
        <v>47.63</v>
      </c>
      <c r="P24" s="206">
        <v>64.8</v>
      </c>
      <c r="Q24" s="206">
        <v>0.96</v>
      </c>
      <c r="R24" s="206">
        <v>10.6</v>
      </c>
      <c r="S24" s="206">
        <v>2.08</v>
      </c>
      <c r="T24" s="206">
        <v>0.02</v>
      </c>
      <c r="U24" s="206">
        <v>264.27999999999997</v>
      </c>
      <c r="V24" s="206">
        <v>5.05</v>
      </c>
      <c r="W24" s="206">
        <v>11.29</v>
      </c>
      <c r="X24" s="206">
        <v>23.94</v>
      </c>
      <c r="Y24" s="206">
        <v>0</v>
      </c>
      <c r="Z24" s="206">
        <v>60.07</v>
      </c>
      <c r="AA24" s="206">
        <v>21.95</v>
      </c>
      <c r="AB24" s="206">
        <v>0</v>
      </c>
      <c r="AC24" s="206">
        <v>8.84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47.56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78.16</v>
      </c>
      <c r="L25" s="206">
        <v>28.75</v>
      </c>
      <c r="M25" s="206">
        <v>0</v>
      </c>
      <c r="N25" s="206">
        <v>28.38</v>
      </c>
      <c r="O25" s="206">
        <v>47.63</v>
      </c>
      <c r="P25" s="206">
        <v>64.8</v>
      </c>
      <c r="Q25" s="206">
        <v>0.96</v>
      </c>
      <c r="R25" s="206">
        <v>10.16</v>
      </c>
      <c r="S25" s="206">
        <v>1.92</v>
      </c>
      <c r="T25" s="206">
        <v>0.01</v>
      </c>
      <c r="U25" s="206">
        <v>264.27999999999997</v>
      </c>
      <c r="V25" s="206">
        <v>5.05</v>
      </c>
      <c r="W25" s="206">
        <v>11.3</v>
      </c>
      <c r="X25" s="206">
        <v>23.94</v>
      </c>
      <c r="Y25" s="206">
        <v>0</v>
      </c>
      <c r="Z25" s="206">
        <v>60.07</v>
      </c>
      <c r="AA25" s="206">
        <v>21.95</v>
      </c>
      <c r="AB25" s="206">
        <v>0</v>
      </c>
      <c r="AC25" s="206">
        <v>8.84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47.56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78.150000000000006</v>
      </c>
      <c r="L26" s="206">
        <v>28.75</v>
      </c>
      <c r="M26" s="206">
        <v>0</v>
      </c>
      <c r="N26" s="206">
        <v>28.38</v>
      </c>
      <c r="O26" s="206">
        <v>47.63</v>
      </c>
      <c r="P26" s="206">
        <v>64.8</v>
      </c>
      <c r="Q26" s="206">
        <v>0.96</v>
      </c>
      <c r="R26" s="206">
        <v>10.16</v>
      </c>
      <c r="S26" s="206">
        <v>1.92</v>
      </c>
      <c r="T26" s="206">
        <v>0.01</v>
      </c>
      <c r="U26" s="206">
        <v>264.27999999999997</v>
      </c>
      <c r="V26" s="206">
        <v>5.05</v>
      </c>
      <c r="W26" s="206">
        <v>11.3</v>
      </c>
      <c r="X26" s="206">
        <v>23.94</v>
      </c>
      <c r="Y26" s="206">
        <v>0</v>
      </c>
      <c r="Z26" s="206">
        <v>60.07</v>
      </c>
      <c r="AA26" s="206">
        <v>21.95</v>
      </c>
      <c r="AB26" s="206">
        <v>0</v>
      </c>
      <c r="AC26" s="206">
        <v>8.84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47.56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120.87</v>
      </c>
      <c r="L27" s="206">
        <v>28.75</v>
      </c>
      <c r="M27" s="206">
        <v>0</v>
      </c>
      <c r="N27" s="206">
        <v>28.38</v>
      </c>
      <c r="O27" s="206">
        <v>47.63</v>
      </c>
      <c r="P27" s="206">
        <v>64.8</v>
      </c>
      <c r="Q27" s="206">
        <v>0.96</v>
      </c>
      <c r="R27" s="206">
        <v>9.08</v>
      </c>
      <c r="S27" s="206">
        <v>1.92</v>
      </c>
      <c r="T27" s="206">
        <v>0.01</v>
      </c>
      <c r="U27" s="206">
        <v>264.27999999999997</v>
      </c>
      <c r="V27" s="206">
        <v>3.3</v>
      </c>
      <c r="W27" s="206">
        <v>9.44</v>
      </c>
      <c r="X27" s="206">
        <v>22.32</v>
      </c>
      <c r="Y27" s="206">
        <v>0</v>
      </c>
      <c r="Z27" s="206">
        <v>60.07</v>
      </c>
      <c r="AA27" s="206">
        <v>21.95</v>
      </c>
      <c r="AB27" s="206">
        <v>0</v>
      </c>
      <c r="AC27" s="206">
        <v>8.49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47.56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143.13999999999999</v>
      </c>
      <c r="L28" s="206">
        <v>62.28</v>
      </c>
      <c r="M28" s="206">
        <v>0</v>
      </c>
      <c r="N28" s="206">
        <v>28.38</v>
      </c>
      <c r="O28" s="206">
        <v>47.63</v>
      </c>
      <c r="P28" s="206">
        <v>64.8</v>
      </c>
      <c r="Q28" s="206">
        <v>5.25</v>
      </c>
      <c r="R28" s="206">
        <v>10.16</v>
      </c>
      <c r="S28" s="206">
        <v>6.33</v>
      </c>
      <c r="T28" s="206">
        <v>0.01</v>
      </c>
      <c r="U28" s="206">
        <v>264.27999999999997</v>
      </c>
      <c r="V28" s="206">
        <v>4.38</v>
      </c>
      <c r="W28" s="206">
        <v>11.25</v>
      </c>
      <c r="X28" s="206">
        <v>23.94</v>
      </c>
      <c r="Y28" s="206">
        <v>0</v>
      </c>
      <c r="Z28" s="206">
        <v>60.07</v>
      </c>
      <c r="AA28" s="206">
        <v>21.95</v>
      </c>
      <c r="AB28" s="206">
        <v>0</v>
      </c>
      <c r="AC28" s="206">
        <v>8.49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47.56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157.78</v>
      </c>
      <c r="L29" s="206">
        <v>62.28</v>
      </c>
      <c r="M29" s="206">
        <v>0</v>
      </c>
      <c r="N29" s="206">
        <v>28.38</v>
      </c>
      <c r="O29" s="206">
        <v>47.63</v>
      </c>
      <c r="P29" s="206">
        <v>64.8</v>
      </c>
      <c r="Q29" s="206">
        <v>5.25</v>
      </c>
      <c r="R29" s="206">
        <v>10.16</v>
      </c>
      <c r="S29" s="206">
        <v>6.33</v>
      </c>
      <c r="T29" s="206">
        <v>0.01</v>
      </c>
      <c r="U29" s="206">
        <v>264.27999999999997</v>
      </c>
      <c r="V29" s="206">
        <v>5.05</v>
      </c>
      <c r="W29" s="206">
        <v>11.3</v>
      </c>
      <c r="X29" s="206">
        <v>23.94</v>
      </c>
      <c r="Y29" s="206">
        <v>0</v>
      </c>
      <c r="Z29" s="206">
        <v>60.07</v>
      </c>
      <c r="AA29" s="206">
        <v>21.95</v>
      </c>
      <c r="AB29" s="206">
        <v>0</v>
      </c>
      <c r="AC29" s="206">
        <v>8.49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47.56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157.78</v>
      </c>
      <c r="L30" s="206">
        <v>62.28</v>
      </c>
      <c r="M30" s="206">
        <v>0</v>
      </c>
      <c r="N30" s="206">
        <v>28.38</v>
      </c>
      <c r="O30" s="206">
        <v>47.63</v>
      </c>
      <c r="P30" s="206">
        <v>64.8</v>
      </c>
      <c r="Q30" s="206">
        <v>5.25</v>
      </c>
      <c r="R30" s="206">
        <v>10.16</v>
      </c>
      <c r="S30" s="206">
        <v>6.33</v>
      </c>
      <c r="T30" s="206">
        <v>0.01</v>
      </c>
      <c r="U30" s="206">
        <v>264.27999999999997</v>
      </c>
      <c r="V30" s="206">
        <v>5.05</v>
      </c>
      <c r="W30" s="206">
        <v>11.3</v>
      </c>
      <c r="X30" s="206">
        <v>23.94</v>
      </c>
      <c r="Y30" s="206">
        <v>0</v>
      </c>
      <c r="Z30" s="206">
        <v>60.07</v>
      </c>
      <c r="AA30" s="206">
        <v>21.95</v>
      </c>
      <c r="AB30" s="206">
        <v>0</v>
      </c>
      <c r="AC30" s="206">
        <v>8.49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47.56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157.78</v>
      </c>
      <c r="L31" s="206">
        <v>62.28</v>
      </c>
      <c r="M31" s="206">
        <v>0</v>
      </c>
      <c r="N31" s="206">
        <v>28.38</v>
      </c>
      <c r="O31" s="206">
        <v>47.63</v>
      </c>
      <c r="P31" s="206">
        <v>64.8</v>
      </c>
      <c r="Q31" s="206">
        <v>5.25</v>
      </c>
      <c r="R31" s="206">
        <v>10.16</v>
      </c>
      <c r="S31" s="206">
        <v>6.33</v>
      </c>
      <c r="T31" s="206">
        <v>0.01</v>
      </c>
      <c r="U31" s="206">
        <v>264.27999999999997</v>
      </c>
      <c r="V31" s="206">
        <v>4.78</v>
      </c>
      <c r="W31" s="206">
        <v>11.3</v>
      </c>
      <c r="X31" s="206">
        <v>23.94</v>
      </c>
      <c r="Y31" s="206">
        <v>0</v>
      </c>
      <c r="Z31" s="206">
        <v>60.07</v>
      </c>
      <c r="AA31" s="206">
        <v>21.95</v>
      </c>
      <c r="AB31" s="206">
        <v>0</v>
      </c>
      <c r="AC31" s="206">
        <v>8.49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157.78</v>
      </c>
      <c r="L32" s="206">
        <v>62.28</v>
      </c>
      <c r="M32" s="206">
        <v>0</v>
      </c>
      <c r="N32" s="206">
        <v>28.38</v>
      </c>
      <c r="O32" s="206">
        <v>47.63</v>
      </c>
      <c r="P32" s="206">
        <v>64.8</v>
      </c>
      <c r="Q32" s="206">
        <v>5.25</v>
      </c>
      <c r="R32" s="206">
        <v>10.16</v>
      </c>
      <c r="S32" s="206">
        <v>6.33</v>
      </c>
      <c r="T32" s="206">
        <v>0.01</v>
      </c>
      <c r="U32" s="206">
        <v>264.27999999999997</v>
      </c>
      <c r="V32" s="206">
        <v>4.78</v>
      </c>
      <c r="W32" s="206">
        <v>11.3</v>
      </c>
      <c r="X32" s="206">
        <v>23.94</v>
      </c>
      <c r="Y32" s="206">
        <v>0</v>
      </c>
      <c r="Z32" s="206">
        <v>60.07</v>
      </c>
      <c r="AA32" s="206">
        <v>21.95</v>
      </c>
      <c r="AB32" s="206">
        <v>0</v>
      </c>
      <c r="AC32" s="206">
        <v>8.49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157.78</v>
      </c>
      <c r="L33" s="206">
        <v>62.28</v>
      </c>
      <c r="M33" s="206">
        <v>0</v>
      </c>
      <c r="N33" s="206">
        <v>28.38</v>
      </c>
      <c r="O33" s="206">
        <v>47.63</v>
      </c>
      <c r="P33" s="206">
        <v>64.8</v>
      </c>
      <c r="Q33" s="206">
        <v>5.25</v>
      </c>
      <c r="R33" s="206">
        <v>10.16</v>
      </c>
      <c r="S33" s="206">
        <v>6.33</v>
      </c>
      <c r="T33" s="206">
        <v>0.01</v>
      </c>
      <c r="U33" s="206">
        <v>264.27999999999997</v>
      </c>
      <c r="V33" s="206">
        <v>4.59</v>
      </c>
      <c r="W33" s="206">
        <v>11.3</v>
      </c>
      <c r="X33" s="206">
        <v>23.94</v>
      </c>
      <c r="Y33" s="206">
        <v>0</v>
      </c>
      <c r="Z33" s="206">
        <v>60.07</v>
      </c>
      <c r="AA33" s="206">
        <v>21.95</v>
      </c>
      <c r="AB33" s="206">
        <v>0</v>
      </c>
      <c r="AC33" s="206">
        <v>8.49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157.78</v>
      </c>
      <c r="L34" s="206">
        <v>62.28</v>
      </c>
      <c r="M34" s="206">
        <v>0</v>
      </c>
      <c r="N34" s="206">
        <v>28.38</v>
      </c>
      <c r="O34" s="206">
        <v>47.63</v>
      </c>
      <c r="P34" s="206">
        <v>64.8</v>
      </c>
      <c r="Q34" s="206">
        <v>5.25</v>
      </c>
      <c r="R34" s="206">
        <v>10.16</v>
      </c>
      <c r="S34" s="206">
        <v>6.33</v>
      </c>
      <c r="T34" s="206">
        <v>0.01</v>
      </c>
      <c r="U34" s="206">
        <v>264.27999999999997</v>
      </c>
      <c r="V34" s="206">
        <v>4.59</v>
      </c>
      <c r="W34" s="206">
        <v>11.3</v>
      </c>
      <c r="X34" s="206">
        <v>23.94</v>
      </c>
      <c r="Y34" s="206">
        <v>0</v>
      </c>
      <c r="Z34" s="206">
        <v>60.07</v>
      </c>
      <c r="AA34" s="206">
        <v>21.95</v>
      </c>
      <c r="AB34" s="206">
        <v>0</v>
      </c>
      <c r="AC34" s="206">
        <v>8.49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157.78</v>
      </c>
      <c r="L35" s="206">
        <v>62.28</v>
      </c>
      <c r="M35" s="206">
        <v>0</v>
      </c>
      <c r="N35" s="206">
        <v>28.38</v>
      </c>
      <c r="O35" s="206">
        <v>47.63</v>
      </c>
      <c r="P35" s="206">
        <v>64.8</v>
      </c>
      <c r="Q35" s="206">
        <v>5.25</v>
      </c>
      <c r="R35" s="206">
        <v>10.16</v>
      </c>
      <c r="S35" s="206">
        <v>6.33</v>
      </c>
      <c r="T35" s="206">
        <v>0.01</v>
      </c>
      <c r="U35" s="206">
        <v>264.27999999999997</v>
      </c>
      <c r="V35" s="206">
        <v>4.4400000000000004</v>
      </c>
      <c r="W35" s="206">
        <v>10.93</v>
      </c>
      <c r="X35" s="206">
        <v>23.94</v>
      </c>
      <c r="Y35" s="206">
        <v>0</v>
      </c>
      <c r="Z35" s="206">
        <v>60.07</v>
      </c>
      <c r="AA35" s="206">
        <v>21.95</v>
      </c>
      <c r="AB35" s="206">
        <v>0</v>
      </c>
      <c r="AC35" s="206">
        <v>8.49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16.850000000000001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157.78</v>
      </c>
      <c r="L36" s="206">
        <v>62.28</v>
      </c>
      <c r="M36" s="206">
        <v>0</v>
      </c>
      <c r="N36" s="206">
        <v>28.38</v>
      </c>
      <c r="O36" s="206">
        <v>47.63</v>
      </c>
      <c r="P36" s="206">
        <v>64.8</v>
      </c>
      <c r="Q36" s="206">
        <v>5.25</v>
      </c>
      <c r="R36" s="206">
        <v>10.16</v>
      </c>
      <c r="S36" s="206">
        <v>6.33</v>
      </c>
      <c r="T36" s="206">
        <v>0.01</v>
      </c>
      <c r="U36" s="206">
        <v>264.27999999999997</v>
      </c>
      <c r="V36" s="206">
        <v>4.4400000000000004</v>
      </c>
      <c r="W36" s="206">
        <v>10.93</v>
      </c>
      <c r="X36" s="206">
        <v>23.94</v>
      </c>
      <c r="Y36" s="206">
        <v>0</v>
      </c>
      <c r="Z36" s="206">
        <v>60.07</v>
      </c>
      <c r="AA36" s="206">
        <v>21.95</v>
      </c>
      <c r="AB36" s="206">
        <v>0</v>
      </c>
      <c r="AC36" s="206">
        <v>8.49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16.850000000000001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157.78</v>
      </c>
      <c r="L37" s="206">
        <v>62.28</v>
      </c>
      <c r="M37" s="206">
        <v>0</v>
      </c>
      <c r="N37" s="206">
        <v>28.38</v>
      </c>
      <c r="O37" s="206">
        <v>47.63</v>
      </c>
      <c r="P37" s="206">
        <v>64.8</v>
      </c>
      <c r="Q37" s="206">
        <v>5.25</v>
      </c>
      <c r="R37" s="206">
        <v>10.16</v>
      </c>
      <c r="S37" s="206">
        <v>6.33</v>
      </c>
      <c r="T37" s="206">
        <v>0.01</v>
      </c>
      <c r="U37" s="206">
        <v>264.27999999999997</v>
      </c>
      <c r="V37" s="206">
        <v>4.4400000000000004</v>
      </c>
      <c r="W37" s="206">
        <v>11.07</v>
      </c>
      <c r="X37" s="206">
        <v>23.94</v>
      </c>
      <c r="Y37" s="206">
        <v>0</v>
      </c>
      <c r="Z37" s="206">
        <v>60.07</v>
      </c>
      <c r="AA37" s="206">
        <v>21.95</v>
      </c>
      <c r="AB37" s="206">
        <v>0</v>
      </c>
      <c r="AC37" s="206">
        <v>19.55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16.850000000000001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157.78</v>
      </c>
      <c r="L38" s="206">
        <v>62.28</v>
      </c>
      <c r="M38" s="206">
        <v>0</v>
      </c>
      <c r="N38" s="206">
        <v>28.38</v>
      </c>
      <c r="O38" s="206">
        <v>47.63</v>
      </c>
      <c r="P38" s="206">
        <v>64.8</v>
      </c>
      <c r="Q38" s="206">
        <v>5.25</v>
      </c>
      <c r="R38" s="206">
        <v>10.16</v>
      </c>
      <c r="S38" s="206">
        <v>6.33</v>
      </c>
      <c r="T38" s="206">
        <v>0.01</v>
      </c>
      <c r="U38" s="206">
        <v>264.27999999999997</v>
      </c>
      <c r="V38" s="206">
        <v>4.4400000000000004</v>
      </c>
      <c r="W38" s="206">
        <v>11.08</v>
      </c>
      <c r="X38" s="206">
        <v>23.94</v>
      </c>
      <c r="Y38" s="206">
        <v>0</v>
      </c>
      <c r="Z38" s="206">
        <v>60.07</v>
      </c>
      <c r="AA38" s="206">
        <v>21.95</v>
      </c>
      <c r="AB38" s="206">
        <v>0</v>
      </c>
      <c r="AC38" s="206">
        <v>19.55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16.850000000000001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157.78</v>
      </c>
      <c r="L39" s="206">
        <v>62.28</v>
      </c>
      <c r="M39" s="206">
        <v>0</v>
      </c>
      <c r="N39" s="206">
        <v>28.38</v>
      </c>
      <c r="O39" s="206">
        <v>47.63</v>
      </c>
      <c r="P39" s="206">
        <v>64.8</v>
      </c>
      <c r="Q39" s="206">
        <v>5.25</v>
      </c>
      <c r="R39" s="206">
        <v>10.16</v>
      </c>
      <c r="S39" s="206">
        <v>6.33</v>
      </c>
      <c r="T39" s="206">
        <v>0.01</v>
      </c>
      <c r="U39" s="206">
        <v>264.27999999999997</v>
      </c>
      <c r="V39" s="206">
        <v>4.4400000000000004</v>
      </c>
      <c r="W39" s="206">
        <v>11.08</v>
      </c>
      <c r="X39" s="206">
        <v>23.94</v>
      </c>
      <c r="Y39" s="206">
        <v>0</v>
      </c>
      <c r="Z39" s="206">
        <v>60.07</v>
      </c>
      <c r="AA39" s="206">
        <v>21.95</v>
      </c>
      <c r="AB39" s="206">
        <v>0</v>
      </c>
      <c r="AC39" s="206">
        <v>19.55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16.850000000000001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157.78</v>
      </c>
      <c r="L40" s="206">
        <v>62.28</v>
      </c>
      <c r="M40" s="206">
        <v>0</v>
      </c>
      <c r="N40" s="206">
        <v>28.38</v>
      </c>
      <c r="O40" s="206">
        <v>47.63</v>
      </c>
      <c r="P40" s="206">
        <v>64.8</v>
      </c>
      <c r="Q40" s="206">
        <v>5.25</v>
      </c>
      <c r="R40" s="206">
        <v>10.16</v>
      </c>
      <c r="S40" s="206">
        <v>6.33</v>
      </c>
      <c r="T40" s="206">
        <v>0.01</v>
      </c>
      <c r="U40" s="206">
        <v>264.27999999999997</v>
      </c>
      <c r="V40" s="206">
        <v>4.4400000000000004</v>
      </c>
      <c r="W40" s="206">
        <v>11.08</v>
      </c>
      <c r="X40" s="206">
        <v>23.94</v>
      </c>
      <c r="Y40" s="206">
        <v>0</v>
      </c>
      <c r="Z40" s="206">
        <v>60.07</v>
      </c>
      <c r="AA40" s="206">
        <v>21.95</v>
      </c>
      <c r="AB40" s="206">
        <v>0</v>
      </c>
      <c r="AC40" s="206">
        <v>19.55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16.850000000000001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157.78</v>
      </c>
      <c r="L41" s="206">
        <v>62.28</v>
      </c>
      <c r="M41" s="206">
        <v>0</v>
      </c>
      <c r="N41" s="206">
        <v>28.38</v>
      </c>
      <c r="O41" s="206">
        <v>47.63</v>
      </c>
      <c r="P41" s="206">
        <v>64.8</v>
      </c>
      <c r="Q41" s="206">
        <v>5.25</v>
      </c>
      <c r="R41" s="206">
        <v>10.16</v>
      </c>
      <c r="S41" s="206">
        <v>6.33</v>
      </c>
      <c r="T41" s="206">
        <v>0.01</v>
      </c>
      <c r="U41" s="206">
        <v>264.27999999999997</v>
      </c>
      <c r="V41" s="206">
        <v>4.4400000000000004</v>
      </c>
      <c r="W41" s="206">
        <v>11.28</v>
      </c>
      <c r="X41" s="206">
        <v>23.94</v>
      </c>
      <c r="Y41" s="206">
        <v>0</v>
      </c>
      <c r="Z41" s="206">
        <v>60.07</v>
      </c>
      <c r="AA41" s="206">
        <v>21.95</v>
      </c>
      <c r="AB41" s="206">
        <v>0</v>
      </c>
      <c r="AC41" s="206">
        <v>8.49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16.850000000000001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157.78</v>
      </c>
      <c r="L42" s="206">
        <v>62.28</v>
      </c>
      <c r="M42" s="206">
        <v>0</v>
      </c>
      <c r="N42" s="206">
        <v>28.38</v>
      </c>
      <c r="O42" s="206">
        <v>47.63</v>
      </c>
      <c r="P42" s="206">
        <v>64.8</v>
      </c>
      <c r="Q42" s="206">
        <v>5.25</v>
      </c>
      <c r="R42" s="206">
        <v>10.16</v>
      </c>
      <c r="S42" s="206">
        <v>6.33</v>
      </c>
      <c r="T42" s="206">
        <v>0.01</v>
      </c>
      <c r="U42" s="206">
        <v>264.27999999999997</v>
      </c>
      <c r="V42" s="206">
        <v>4.4400000000000004</v>
      </c>
      <c r="W42" s="206">
        <v>11.3</v>
      </c>
      <c r="X42" s="206">
        <v>23.94</v>
      </c>
      <c r="Y42" s="206">
        <v>0</v>
      </c>
      <c r="Z42" s="206">
        <v>60.07</v>
      </c>
      <c r="AA42" s="206">
        <v>21.95</v>
      </c>
      <c r="AB42" s="206">
        <v>0</v>
      </c>
      <c r="AC42" s="206">
        <v>8.49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16.850000000000001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157.78</v>
      </c>
      <c r="L43" s="206">
        <v>62.28</v>
      </c>
      <c r="M43" s="206">
        <v>0</v>
      </c>
      <c r="N43" s="206">
        <v>28.38</v>
      </c>
      <c r="O43" s="206">
        <v>47.63</v>
      </c>
      <c r="P43" s="206">
        <v>64.8</v>
      </c>
      <c r="Q43" s="206">
        <v>5.25</v>
      </c>
      <c r="R43" s="206">
        <v>10.16</v>
      </c>
      <c r="S43" s="206">
        <v>6.33</v>
      </c>
      <c r="T43" s="206">
        <v>0.01</v>
      </c>
      <c r="U43" s="206">
        <v>264.27999999999997</v>
      </c>
      <c r="V43" s="206">
        <v>4.4400000000000004</v>
      </c>
      <c r="W43" s="206">
        <v>11.3</v>
      </c>
      <c r="X43" s="206">
        <v>23.94</v>
      </c>
      <c r="Y43" s="206">
        <v>0</v>
      </c>
      <c r="Z43" s="206">
        <v>60.07</v>
      </c>
      <c r="AA43" s="206">
        <v>21.95</v>
      </c>
      <c r="AB43" s="206">
        <v>0</v>
      </c>
      <c r="AC43" s="206">
        <v>8.49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16.850000000000001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157.78</v>
      </c>
      <c r="L44" s="206">
        <v>62.28</v>
      </c>
      <c r="M44" s="206">
        <v>0</v>
      </c>
      <c r="N44" s="206">
        <v>28.38</v>
      </c>
      <c r="O44" s="206">
        <v>47.63</v>
      </c>
      <c r="P44" s="206">
        <v>64.8</v>
      </c>
      <c r="Q44" s="206">
        <v>5.25</v>
      </c>
      <c r="R44" s="206">
        <v>10.16</v>
      </c>
      <c r="S44" s="206">
        <v>6.33</v>
      </c>
      <c r="T44" s="206">
        <v>0.01</v>
      </c>
      <c r="U44" s="206">
        <v>264.27999999999997</v>
      </c>
      <c r="V44" s="206">
        <v>4.4400000000000004</v>
      </c>
      <c r="W44" s="206">
        <v>11.3</v>
      </c>
      <c r="X44" s="206">
        <v>23.94</v>
      </c>
      <c r="Y44" s="206">
        <v>0</v>
      </c>
      <c r="Z44" s="206">
        <v>60.07</v>
      </c>
      <c r="AA44" s="206">
        <v>21.95</v>
      </c>
      <c r="AB44" s="206">
        <v>0</v>
      </c>
      <c r="AC44" s="206">
        <v>8.49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16.850000000000001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157.78</v>
      </c>
      <c r="L45" s="206">
        <v>62.28</v>
      </c>
      <c r="M45" s="206">
        <v>0</v>
      </c>
      <c r="N45" s="206">
        <v>28.38</v>
      </c>
      <c r="O45" s="206">
        <v>47.63</v>
      </c>
      <c r="P45" s="206">
        <v>64.8</v>
      </c>
      <c r="Q45" s="206">
        <v>5.25</v>
      </c>
      <c r="R45" s="206">
        <v>10.16</v>
      </c>
      <c r="S45" s="206">
        <v>6.33</v>
      </c>
      <c r="T45" s="206">
        <v>0.01</v>
      </c>
      <c r="U45" s="206">
        <v>264.27999999999997</v>
      </c>
      <c r="V45" s="206">
        <v>4.4400000000000004</v>
      </c>
      <c r="W45" s="206">
        <v>11.3</v>
      </c>
      <c r="X45" s="206">
        <v>23.94</v>
      </c>
      <c r="Y45" s="206">
        <v>0</v>
      </c>
      <c r="Z45" s="206">
        <v>60.07</v>
      </c>
      <c r="AA45" s="206">
        <v>21.95</v>
      </c>
      <c r="AB45" s="206">
        <v>0</v>
      </c>
      <c r="AC45" s="206">
        <v>8.49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16.850000000000001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157.78</v>
      </c>
      <c r="L46" s="206">
        <v>62.28</v>
      </c>
      <c r="M46" s="206">
        <v>0</v>
      </c>
      <c r="N46" s="206">
        <v>28.38</v>
      </c>
      <c r="O46" s="206">
        <v>47.63</v>
      </c>
      <c r="P46" s="206">
        <v>64.8</v>
      </c>
      <c r="Q46" s="206">
        <v>5.25</v>
      </c>
      <c r="R46" s="206">
        <v>10.16</v>
      </c>
      <c r="S46" s="206">
        <v>6.33</v>
      </c>
      <c r="T46" s="206">
        <v>0.01</v>
      </c>
      <c r="U46" s="206">
        <v>264.27999999999997</v>
      </c>
      <c r="V46" s="206">
        <v>4.4400000000000004</v>
      </c>
      <c r="W46" s="206">
        <v>11.3</v>
      </c>
      <c r="X46" s="206">
        <v>23.94</v>
      </c>
      <c r="Y46" s="206">
        <v>0</v>
      </c>
      <c r="Z46" s="206">
        <v>60.07</v>
      </c>
      <c r="AA46" s="206">
        <v>21.95</v>
      </c>
      <c r="AB46" s="206">
        <v>0</v>
      </c>
      <c r="AC46" s="206">
        <v>8.49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16.850000000000001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0.01</v>
      </c>
      <c r="H47" s="206">
        <v>0</v>
      </c>
      <c r="I47" s="206">
        <v>0</v>
      </c>
      <c r="J47" s="206">
        <v>0</v>
      </c>
      <c r="K47" s="206">
        <v>157.78</v>
      </c>
      <c r="L47" s="206">
        <v>62.28</v>
      </c>
      <c r="M47" s="206">
        <v>0</v>
      </c>
      <c r="N47" s="206">
        <v>28.38</v>
      </c>
      <c r="O47" s="206">
        <v>47.63</v>
      </c>
      <c r="P47" s="206">
        <v>64.8</v>
      </c>
      <c r="Q47" s="206">
        <v>5.25</v>
      </c>
      <c r="R47" s="206">
        <v>10.16</v>
      </c>
      <c r="S47" s="206">
        <v>6.33</v>
      </c>
      <c r="T47" s="206">
        <v>0.01</v>
      </c>
      <c r="U47" s="206">
        <v>264.27999999999997</v>
      </c>
      <c r="V47" s="206">
        <v>4.4400000000000004</v>
      </c>
      <c r="W47" s="206">
        <v>11.3</v>
      </c>
      <c r="X47" s="206">
        <v>23.94</v>
      </c>
      <c r="Y47" s="206">
        <v>0</v>
      </c>
      <c r="Z47" s="206">
        <v>60.07</v>
      </c>
      <c r="AA47" s="206">
        <v>21.95</v>
      </c>
      <c r="AB47" s="206">
        <v>0</v>
      </c>
      <c r="AC47" s="206">
        <v>8.49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45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16.850000000000001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157.78</v>
      </c>
      <c r="L48" s="206">
        <v>62.28</v>
      </c>
      <c r="M48" s="206">
        <v>0</v>
      </c>
      <c r="N48" s="206">
        <v>28.38</v>
      </c>
      <c r="O48" s="206">
        <v>47.63</v>
      </c>
      <c r="P48" s="206">
        <v>64.8</v>
      </c>
      <c r="Q48" s="206">
        <v>5.25</v>
      </c>
      <c r="R48" s="206">
        <v>10.16</v>
      </c>
      <c r="S48" s="206">
        <v>6.33</v>
      </c>
      <c r="T48" s="206">
        <v>0.01</v>
      </c>
      <c r="U48" s="206">
        <v>264.27999999999997</v>
      </c>
      <c r="V48" s="206">
        <v>4.4400000000000004</v>
      </c>
      <c r="W48" s="206">
        <v>11.3</v>
      </c>
      <c r="X48" s="206">
        <v>23.94</v>
      </c>
      <c r="Y48" s="206">
        <v>0</v>
      </c>
      <c r="Z48" s="206">
        <v>60.07</v>
      </c>
      <c r="AA48" s="206">
        <v>21.95</v>
      </c>
      <c r="AB48" s="206">
        <v>0</v>
      </c>
      <c r="AC48" s="206">
        <v>19.21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45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16.850000000000001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157.78</v>
      </c>
      <c r="L49" s="206">
        <v>62.28</v>
      </c>
      <c r="M49" s="206">
        <v>0</v>
      </c>
      <c r="N49" s="206">
        <v>28.38</v>
      </c>
      <c r="O49" s="206">
        <v>47.63</v>
      </c>
      <c r="P49" s="206">
        <v>64.8</v>
      </c>
      <c r="Q49" s="206">
        <v>5.25</v>
      </c>
      <c r="R49" s="206">
        <v>10.16</v>
      </c>
      <c r="S49" s="206">
        <v>6.33</v>
      </c>
      <c r="T49" s="206">
        <v>0.02</v>
      </c>
      <c r="U49" s="206">
        <v>264.27999999999997</v>
      </c>
      <c r="V49" s="206">
        <v>4.45</v>
      </c>
      <c r="W49" s="206">
        <v>11.3</v>
      </c>
      <c r="X49" s="206">
        <v>23.94</v>
      </c>
      <c r="Y49" s="206">
        <v>0</v>
      </c>
      <c r="Z49" s="206">
        <v>60.07</v>
      </c>
      <c r="AA49" s="206">
        <v>21.95</v>
      </c>
      <c r="AB49" s="206">
        <v>0</v>
      </c>
      <c r="AC49" s="206">
        <v>8.49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45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16.850000000000001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157.78</v>
      </c>
      <c r="L50" s="206">
        <v>62.28</v>
      </c>
      <c r="M50" s="206">
        <v>0</v>
      </c>
      <c r="N50" s="206">
        <v>28.38</v>
      </c>
      <c r="O50" s="206">
        <v>47.63</v>
      </c>
      <c r="P50" s="206">
        <v>64.8</v>
      </c>
      <c r="Q50" s="206">
        <v>5.25</v>
      </c>
      <c r="R50" s="206">
        <v>10.16</v>
      </c>
      <c r="S50" s="206">
        <v>6.33</v>
      </c>
      <c r="T50" s="206">
        <v>0.02</v>
      </c>
      <c r="U50" s="206">
        <v>264.27999999999997</v>
      </c>
      <c r="V50" s="206">
        <v>4.45</v>
      </c>
      <c r="W50" s="206">
        <v>11.3</v>
      </c>
      <c r="X50" s="206">
        <v>23.94</v>
      </c>
      <c r="Y50" s="206">
        <v>0</v>
      </c>
      <c r="Z50" s="206">
        <v>60.07</v>
      </c>
      <c r="AA50" s="206">
        <v>21.95</v>
      </c>
      <c r="AB50" s="206">
        <v>0</v>
      </c>
      <c r="AC50" s="206">
        <v>8.49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16.850000000000001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157.78</v>
      </c>
      <c r="L51" s="206">
        <v>62.06</v>
      </c>
      <c r="M51" s="206">
        <v>0</v>
      </c>
      <c r="N51" s="206">
        <v>28.38</v>
      </c>
      <c r="O51" s="206">
        <v>47.63</v>
      </c>
      <c r="P51" s="206">
        <v>64.8</v>
      </c>
      <c r="Q51" s="206">
        <v>4.9800000000000004</v>
      </c>
      <c r="R51" s="206">
        <v>10.16</v>
      </c>
      <c r="S51" s="206">
        <v>6.3</v>
      </c>
      <c r="T51" s="206">
        <v>0</v>
      </c>
      <c r="U51" s="206">
        <v>264.27999999999997</v>
      </c>
      <c r="V51" s="206">
        <v>4.43</v>
      </c>
      <c r="W51" s="206">
        <v>11.3</v>
      </c>
      <c r="X51" s="206">
        <v>23.94</v>
      </c>
      <c r="Y51" s="206">
        <v>0</v>
      </c>
      <c r="Z51" s="206">
        <v>60.07</v>
      </c>
      <c r="AA51" s="206">
        <v>21.95</v>
      </c>
      <c r="AB51" s="206">
        <v>0</v>
      </c>
      <c r="AC51" s="206">
        <v>8.49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57.2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16.850000000000001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157.78</v>
      </c>
      <c r="L52" s="206">
        <v>62.06</v>
      </c>
      <c r="M52" s="206">
        <v>0</v>
      </c>
      <c r="N52" s="206">
        <v>28.38</v>
      </c>
      <c r="O52" s="206">
        <v>47.63</v>
      </c>
      <c r="P52" s="206">
        <v>64.8</v>
      </c>
      <c r="Q52" s="206">
        <v>4.9800000000000004</v>
      </c>
      <c r="R52" s="206">
        <v>10.16</v>
      </c>
      <c r="S52" s="206">
        <v>6.3</v>
      </c>
      <c r="T52" s="206">
        <v>0</v>
      </c>
      <c r="U52" s="206">
        <v>264.27999999999997</v>
      </c>
      <c r="V52" s="206">
        <v>4.43</v>
      </c>
      <c r="W52" s="206">
        <v>11.3</v>
      </c>
      <c r="X52" s="206">
        <v>23.94</v>
      </c>
      <c r="Y52" s="206">
        <v>0</v>
      </c>
      <c r="Z52" s="206">
        <v>60.07</v>
      </c>
      <c r="AA52" s="206">
        <v>21.95</v>
      </c>
      <c r="AB52" s="206">
        <v>0</v>
      </c>
      <c r="AC52" s="206">
        <v>8.49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57.2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16.850000000000001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157.78</v>
      </c>
      <c r="L53" s="206">
        <v>64.48</v>
      </c>
      <c r="M53" s="206">
        <v>0</v>
      </c>
      <c r="N53" s="206">
        <v>28.38</v>
      </c>
      <c r="O53" s="206">
        <v>47.63</v>
      </c>
      <c r="P53" s="206">
        <v>64.8</v>
      </c>
      <c r="Q53" s="206">
        <v>4.9800000000000004</v>
      </c>
      <c r="R53" s="206">
        <v>10.16</v>
      </c>
      <c r="S53" s="206">
        <v>5.98</v>
      </c>
      <c r="T53" s="206">
        <v>0</v>
      </c>
      <c r="U53" s="206">
        <v>264.27999999999997</v>
      </c>
      <c r="V53" s="206">
        <v>4.43</v>
      </c>
      <c r="W53" s="206">
        <v>11.3</v>
      </c>
      <c r="X53" s="206">
        <v>23.94</v>
      </c>
      <c r="Y53" s="206">
        <v>0</v>
      </c>
      <c r="Z53" s="206">
        <v>60.07</v>
      </c>
      <c r="AA53" s="206">
        <v>21.95</v>
      </c>
      <c r="AB53" s="206">
        <v>0</v>
      </c>
      <c r="AC53" s="206">
        <v>8.49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57.2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16.850000000000001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157.78</v>
      </c>
      <c r="L54" s="206">
        <v>64.48</v>
      </c>
      <c r="M54" s="206">
        <v>0</v>
      </c>
      <c r="N54" s="206">
        <v>28.38</v>
      </c>
      <c r="O54" s="206">
        <v>47.63</v>
      </c>
      <c r="P54" s="206">
        <v>64.8</v>
      </c>
      <c r="Q54" s="206">
        <v>4.9800000000000004</v>
      </c>
      <c r="R54" s="206">
        <v>10.16</v>
      </c>
      <c r="S54" s="206">
        <v>5.98</v>
      </c>
      <c r="T54" s="206">
        <v>0</v>
      </c>
      <c r="U54" s="206">
        <v>264.27999999999997</v>
      </c>
      <c r="V54" s="206">
        <v>4.43</v>
      </c>
      <c r="W54" s="206">
        <v>11.3</v>
      </c>
      <c r="X54" s="206">
        <v>23.94</v>
      </c>
      <c r="Y54" s="206">
        <v>0</v>
      </c>
      <c r="Z54" s="206">
        <v>60.07</v>
      </c>
      <c r="AA54" s="206">
        <v>21.95</v>
      </c>
      <c r="AB54" s="206">
        <v>0</v>
      </c>
      <c r="AC54" s="206">
        <v>8.49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57.2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16.850000000000001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157.78</v>
      </c>
      <c r="L55" s="206">
        <v>64.48</v>
      </c>
      <c r="M55" s="206">
        <v>0</v>
      </c>
      <c r="N55" s="206">
        <v>28.38</v>
      </c>
      <c r="O55" s="206">
        <v>47.63</v>
      </c>
      <c r="P55" s="206">
        <v>64.8</v>
      </c>
      <c r="Q55" s="206">
        <v>4.9800000000000004</v>
      </c>
      <c r="R55" s="206">
        <v>10.16</v>
      </c>
      <c r="S55" s="206">
        <v>5.98</v>
      </c>
      <c r="T55" s="206">
        <v>0</v>
      </c>
      <c r="U55" s="206">
        <v>264.27999999999997</v>
      </c>
      <c r="V55" s="206">
        <v>4.62</v>
      </c>
      <c r="W55" s="206">
        <v>11.3</v>
      </c>
      <c r="X55" s="206">
        <v>23.94</v>
      </c>
      <c r="Y55" s="206">
        <v>0</v>
      </c>
      <c r="Z55" s="206">
        <v>60.07</v>
      </c>
      <c r="AA55" s="206">
        <v>21.95</v>
      </c>
      <c r="AB55" s="206">
        <v>0</v>
      </c>
      <c r="AC55" s="206">
        <v>8.49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57.6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16.850000000000001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157.78</v>
      </c>
      <c r="L56" s="206">
        <v>64.48</v>
      </c>
      <c r="M56" s="206">
        <v>0</v>
      </c>
      <c r="N56" s="206">
        <v>28.38</v>
      </c>
      <c r="O56" s="206">
        <v>47.63</v>
      </c>
      <c r="P56" s="206">
        <v>64.8</v>
      </c>
      <c r="Q56" s="206">
        <v>4.9800000000000004</v>
      </c>
      <c r="R56" s="206">
        <v>10.16</v>
      </c>
      <c r="S56" s="206">
        <v>5.98</v>
      </c>
      <c r="T56" s="206">
        <v>0</v>
      </c>
      <c r="U56" s="206">
        <v>264.27999999999997</v>
      </c>
      <c r="V56" s="206">
        <v>4.62</v>
      </c>
      <c r="W56" s="206">
        <v>11.3</v>
      </c>
      <c r="X56" s="206">
        <v>23.94</v>
      </c>
      <c r="Y56" s="206">
        <v>0</v>
      </c>
      <c r="Z56" s="206">
        <v>60.07</v>
      </c>
      <c r="AA56" s="206">
        <v>21.95</v>
      </c>
      <c r="AB56" s="206">
        <v>0</v>
      </c>
      <c r="AC56" s="206">
        <v>8.49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57.6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16.850000000000001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157.78</v>
      </c>
      <c r="L57" s="206">
        <v>61.78</v>
      </c>
      <c r="M57" s="206">
        <v>0</v>
      </c>
      <c r="N57" s="206">
        <v>28.38</v>
      </c>
      <c r="O57" s="206">
        <v>47.63</v>
      </c>
      <c r="P57" s="206">
        <v>64.8</v>
      </c>
      <c r="Q57" s="206">
        <v>4.9800000000000004</v>
      </c>
      <c r="R57" s="206">
        <v>10.16</v>
      </c>
      <c r="S57" s="206">
        <v>5.98</v>
      </c>
      <c r="T57" s="206">
        <v>0</v>
      </c>
      <c r="U57" s="206">
        <v>264.27999999999997</v>
      </c>
      <c r="V57" s="206">
        <v>4.62</v>
      </c>
      <c r="W57" s="206">
        <v>11.3</v>
      </c>
      <c r="X57" s="206">
        <v>23.94</v>
      </c>
      <c r="Y57" s="206">
        <v>0</v>
      </c>
      <c r="Z57" s="206">
        <v>60.07</v>
      </c>
      <c r="AA57" s="206">
        <v>21.95</v>
      </c>
      <c r="AB57" s="206">
        <v>0</v>
      </c>
      <c r="AC57" s="206">
        <v>8.49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57.6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16.850000000000001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157.78</v>
      </c>
      <c r="L58" s="206">
        <v>61.78</v>
      </c>
      <c r="M58" s="206">
        <v>0</v>
      </c>
      <c r="N58" s="206">
        <v>28.38</v>
      </c>
      <c r="O58" s="206">
        <v>47.63</v>
      </c>
      <c r="P58" s="206">
        <v>64.8</v>
      </c>
      <c r="Q58" s="206">
        <v>4.9800000000000004</v>
      </c>
      <c r="R58" s="206">
        <v>10.16</v>
      </c>
      <c r="S58" s="206">
        <v>5.98</v>
      </c>
      <c r="T58" s="206">
        <v>0.01</v>
      </c>
      <c r="U58" s="206">
        <v>264.27999999999997</v>
      </c>
      <c r="V58" s="206">
        <v>4.62</v>
      </c>
      <c r="W58" s="206">
        <v>11.3</v>
      </c>
      <c r="X58" s="206">
        <v>23.94</v>
      </c>
      <c r="Y58" s="206">
        <v>0</v>
      </c>
      <c r="Z58" s="206">
        <v>60.07</v>
      </c>
      <c r="AA58" s="206">
        <v>21.95</v>
      </c>
      <c r="AB58" s="206">
        <v>0</v>
      </c>
      <c r="AC58" s="206">
        <v>8.49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57.6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16.850000000000001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157.78</v>
      </c>
      <c r="L59" s="206">
        <v>61.78</v>
      </c>
      <c r="M59" s="206">
        <v>0</v>
      </c>
      <c r="N59" s="206">
        <v>28.38</v>
      </c>
      <c r="O59" s="206">
        <v>47.63</v>
      </c>
      <c r="P59" s="206">
        <v>64.8</v>
      </c>
      <c r="Q59" s="206">
        <v>4.9800000000000004</v>
      </c>
      <c r="R59" s="206">
        <v>10.16</v>
      </c>
      <c r="S59" s="206">
        <v>5.98</v>
      </c>
      <c r="T59" s="206">
        <v>0</v>
      </c>
      <c r="U59" s="206">
        <v>264.27999999999997</v>
      </c>
      <c r="V59" s="206">
        <v>4.62</v>
      </c>
      <c r="W59" s="206">
        <v>11.3</v>
      </c>
      <c r="X59" s="206">
        <v>23.94</v>
      </c>
      <c r="Y59" s="206">
        <v>0</v>
      </c>
      <c r="Z59" s="206">
        <v>60.07</v>
      </c>
      <c r="AA59" s="206">
        <v>21.95</v>
      </c>
      <c r="AB59" s="206">
        <v>0</v>
      </c>
      <c r="AC59" s="206">
        <v>8.49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57.6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16.850000000000001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157.78</v>
      </c>
      <c r="L60" s="206">
        <v>61.78</v>
      </c>
      <c r="M60" s="206">
        <v>0</v>
      </c>
      <c r="N60" s="206">
        <v>28.38</v>
      </c>
      <c r="O60" s="206">
        <v>47.63</v>
      </c>
      <c r="P60" s="206">
        <v>64.8</v>
      </c>
      <c r="Q60" s="206">
        <v>4.9800000000000004</v>
      </c>
      <c r="R60" s="206">
        <v>10.16</v>
      </c>
      <c r="S60" s="206">
        <v>5.98</v>
      </c>
      <c r="T60" s="206">
        <v>0</v>
      </c>
      <c r="U60" s="206">
        <v>264.27999999999997</v>
      </c>
      <c r="V60" s="206">
        <v>4.62</v>
      </c>
      <c r="W60" s="206">
        <v>11.3</v>
      </c>
      <c r="X60" s="206">
        <v>23.94</v>
      </c>
      <c r="Y60" s="206">
        <v>0</v>
      </c>
      <c r="Z60" s="206">
        <v>60.07</v>
      </c>
      <c r="AA60" s="206">
        <v>21.95</v>
      </c>
      <c r="AB60" s="206">
        <v>0</v>
      </c>
      <c r="AC60" s="206">
        <v>8.49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57.6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16.850000000000001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157.78</v>
      </c>
      <c r="L61" s="206">
        <v>61.78</v>
      </c>
      <c r="M61" s="206">
        <v>0</v>
      </c>
      <c r="N61" s="206">
        <v>28.38</v>
      </c>
      <c r="O61" s="206">
        <v>47.63</v>
      </c>
      <c r="P61" s="206">
        <v>64.8</v>
      </c>
      <c r="Q61" s="206">
        <v>4.9800000000000004</v>
      </c>
      <c r="R61" s="206">
        <v>10.16</v>
      </c>
      <c r="S61" s="206">
        <v>5.98</v>
      </c>
      <c r="T61" s="206">
        <v>0</v>
      </c>
      <c r="U61" s="206">
        <v>264.27999999999997</v>
      </c>
      <c r="V61" s="206">
        <v>4.43</v>
      </c>
      <c r="W61" s="206">
        <v>11.3</v>
      </c>
      <c r="X61" s="206">
        <v>23.94</v>
      </c>
      <c r="Y61" s="206">
        <v>0</v>
      </c>
      <c r="Z61" s="206">
        <v>60.07</v>
      </c>
      <c r="AA61" s="206">
        <v>21.95</v>
      </c>
      <c r="AB61" s="206">
        <v>0</v>
      </c>
      <c r="AC61" s="206">
        <v>8.49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57.6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16.850000000000001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157.78</v>
      </c>
      <c r="L62" s="206">
        <v>61.78</v>
      </c>
      <c r="M62" s="206">
        <v>0</v>
      </c>
      <c r="N62" s="206">
        <v>28.38</v>
      </c>
      <c r="O62" s="206">
        <v>47.63</v>
      </c>
      <c r="P62" s="206">
        <v>64.8</v>
      </c>
      <c r="Q62" s="206">
        <v>4.9800000000000004</v>
      </c>
      <c r="R62" s="206">
        <v>10.16</v>
      </c>
      <c r="S62" s="206">
        <v>5.98</v>
      </c>
      <c r="T62" s="206">
        <v>0</v>
      </c>
      <c r="U62" s="206">
        <v>264.27999999999997</v>
      </c>
      <c r="V62" s="206">
        <v>4.43</v>
      </c>
      <c r="W62" s="206">
        <v>11.3</v>
      </c>
      <c r="X62" s="206">
        <v>23.94</v>
      </c>
      <c r="Y62" s="206">
        <v>0</v>
      </c>
      <c r="Z62" s="206">
        <v>60.07</v>
      </c>
      <c r="AA62" s="206">
        <v>21.95</v>
      </c>
      <c r="AB62" s="206">
        <v>0</v>
      </c>
      <c r="AC62" s="206">
        <v>8.49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57.6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16.850000000000001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157.78</v>
      </c>
      <c r="L63" s="206">
        <v>61.78</v>
      </c>
      <c r="M63" s="206">
        <v>0</v>
      </c>
      <c r="N63" s="206">
        <v>28.38</v>
      </c>
      <c r="O63" s="206">
        <v>47.63</v>
      </c>
      <c r="P63" s="206">
        <v>64.8</v>
      </c>
      <c r="Q63" s="206">
        <v>4.9800000000000004</v>
      </c>
      <c r="R63" s="206">
        <v>10.16</v>
      </c>
      <c r="S63" s="206">
        <v>5.98</v>
      </c>
      <c r="T63" s="206">
        <v>0</v>
      </c>
      <c r="U63" s="206">
        <v>264.27999999999997</v>
      </c>
      <c r="V63" s="206">
        <v>4.43</v>
      </c>
      <c r="W63" s="206">
        <v>11.3</v>
      </c>
      <c r="X63" s="206">
        <v>23.94</v>
      </c>
      <c r="Y63" s="206">
        <v>0</v>
      </c>
      <c r="Z63" s="206">
        <v>60.07</v>
      </c>
      <c r="AA63" s="206">
        <v>21.95</v>
      </c>
      <c r="AB63" s="206">
        <v>0</v>
      </c>
      <c r="AC63" s="206">
        <v>8.49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57.6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16.850000000000001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157.78</v>
      </c>
      <c r="L64" s="206">
        <v>61.78</v>
      </c>
      <c r="M64" s="206">
        <v>0</v>
      </c>
      <c r="N64" s="206">
        <v>28.38</v>
      </c>
      <c r="O64" s="206">
        <v>47.63</v>
      </c>
      <c r="P64" s="206">
        <v>64.8</v>
      </c>
      <c r="Q64" s="206">
        <v>4.9800000000000004</v>
      </c>
      <c r="R64" s="206">
        <v>10.16</v>
      </c>
      <c r="S64" s="206">
        <v>5.98</v>
      </c>
      <c r="T64" s="206">
        <v>0</v>
      </c>
      <c r="U64" s="206">
        <v>264.27999999999997</v>
      </c>
      <c r="V64" s="206">
        <v>4.43</v>
      </c>
      <c r="W64" s="206">
        <v>11.3</v>
      </c>
      <c r="X64" s="206">
        <v>23.94</v>
      </c>
      <c r="Y64" s="206">
        <v>0</v>
      </c>
      <c r="Z64" s="206">
        <v>60.07</v>
      </c>
      <c r="AA64" s="206">
        <v>21.95</v>
      </c>
      <c r="AB64" s="206">
        <v>0</v>
      </c>
      <c r="AC64" s="206">
        <v>8.49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57.6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16.850000000000001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157.78</v>
      </c>
      <c r="L65" s="206">
        <v>61.78</v>
      </c>
      <c r="M65" s="206">
        <v>0</v>
      </c>
      <c r="N65" s="206">
        <v>28.38</v>
      </c>
      <c r="O65" s="206">
        <v>47.63</v>
      </c>
      <c r="P65" s="206">
        <v>64.8</v>
      </c>
      <c r="Q65" s="206">
        <v>4.9800000000000004</v>
      </c>
      <c r="R65" s="206">
        <v>10.16</v>
      </c>
      <c r="S65" s="206">
        <v>5.98</v>
      </c>
      <c r="T65" s="206">
        <v>0</v>
      </c>
      <c r="U65" s="206">
        <v>264.27999999999997</v>
      </c>
      <c r="V65" s="206">
        <v>4.43</v>
      </c>
      <c r="W65" s="206">
        <v>11.3</v>
      </c>
      <c r="X65" s="206">
        <v>23.94</v>
      </c>
      <c r="Y65" s="206">
        <v>0</v>
      </c>
      <c r="Z65" s="206">
        <v>60.07</v>
      </c>
      <c r="AA65" s="206">
        <v>21.95</v>
      </c>
      <c r="AB65" s="206">
        <v>0</v>
      </c>
      <c r="AC65" s="206">
        <v>8.49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57.6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16.850000000000001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157.78</v>
      </c>
      <c r="L66" s="206">
        <v>61.11</v>
      </c>
      <c r="M66" s="206">
        <v>0</v>
      </c>
      <c r="N66" s="206">
        <v>28.38</v>
      </c>
      <c r="O66" s="206">
        <v>47.63</v>
      </c>
      <c r="P66" s="206">
        <v>64.8</v>
      </c>
      <c r="Q66" s="206">
        <v>3.23</v>
      </c>
      <c r="R66" s="206">
        <v>10.16</v>
      </c>
      <c r="S66" s="206">
        <v>4.7300000000000004</v>
      </c>
      <c r="T66" s="206">
        <v>0</v>
      </c>
      <c r="U66" s="206">
        <v>264.27999999999997</v>
      </c>
      <c r="V66" s="206">
        <v>4.43</v>
      </c>
      <c r="W66" s="206">
        <v>11.3</v>
      </c>
      <c r="X66" s="206">
        <v>23.94</v>
      </c>
      <c r="Y66" s="206">
        <v>0</v>
      </c>
      <c r="Z66" s="206">
        <v>60.07</v>
      </c>
      <c r="AA66" s="206">
        <v>21.95</v>
      </c>
      <c r="AB66" s="206">
        <v>0</v>
      </c>
      <c r="AC66" s="206">
        <v>8.49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57.6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16.850000000000001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157.78</v>
      </c>
      <c r="L67" s="206">
        <v>61.87</v>
      </c>
      <c r="M67" s="206">
        <v>0</v>
      </c>
      <c r="N67" s="206">
        <v>28.38</v>
      </c>
      <c r="O67" s="206">
        <v>47.63</v>
      </c>
      <c r="P67" s="206">
        <v>64.8</v>
      </c>
      <c r="Q67" s="206">
        <v>5.18</v>
      </c>
      <c r="R67" s="206">
        <v>10.16</v>
      </c>
      <c r="S67" s="206">
        <v>6.28</v>
      </c>
      <c r="T67" s="206">
        <v>0</v>
      </c>
      <c r="U67" s="206">
        <v>264.27999999999997</v>
      </c>
      <c r="V67" s="206">
        <v>4.42</v>
      </c>
      <c r="W67" s="206">
        <v>11.3</v>
      </c>
      <c r="X67" s="206">
        <v>23.94</v>
      </c>
      <c r="Y67" s="206">
        <v>0</v>
      </c>
      <c r="Z67" s="206">
        <v>60.07</v>
      </c>
      <c r="AA67" s="206">
        <v>21.95</v>
      </c>
      <c r="AB67" s="206">
        <v>0</v>
      </c>
      <c r="AC67" s="206">
        <v>8.49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57.6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16.850000000000001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157.78</v>
      </c>
      <c r="L68" s="206">
        <v>61.87</v>
      </c>
      <c r="M68" s="206">
        <v>0</v>
      </c>
      <c r="N68" s="206">
        <v>28.38</v>
      </c>
      <c r="O68" s="206">
        <v>47.63</v>
      </c>
      <c r="P68" s="206">
        <v>64.8</v>
      </c>
      <c r="Q68" s="206">
        <v>5.22</v>
      </c>
      <c r="R68" s="206">
        <v>10.16</v>
      </c>
      <c r="S68" s="206">
        <v>6.28</v>
      </c>
      <c r="T68" s="206">
        <v>0</v>
      </c>
      <c r="U68" s="206">
        <v>264.27999999999997</v>
      </c>
      <c r="V68" s="206">
        <v>4.42</v>
      </c>
      <c r="W68" s="206">
        <v>11.3</v>
      </c>
      <c r="X68" s="206">
        <v>23.94</v>
      </c>
      <c r="Y68" s="206">
        <v>0</v>
      </c>
      <c r="Z68" s="206">
        <v>60.07</v>
      </c>
      <c r="AA68" s="206">
        <v>21.95</v>
      </c>
      <c r="AB68" s="206">
        <v>0</v>
      </c>
      <c r="AC68" s="206">
        <v>8.49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57.6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16.850000000000001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157.78</v>
      </c>
      <c r="L69" s="206">
        <v>61.87</v>
      </c>
      <c r="M69" s="206">
        <v>0</v>
      </c>
      <c r="N69" s="206">
        <v>28.38</v>
      </c>
      <c r="O69" s="206">
        <v>47.63</v>
      </c>
      <c r="P69" s="206">
        <v>64.8</v>
      </c>
      <c r="Q69" s="206">
        <v>5.22</v>
      </c>
      <c r="R69" s="206">
        <v>10.16</v>
      </c>
      <c r="S69" s="206">
        <v>6.28</v>
      </c>
      <c r="T69" s="206">
        <v>0</v>
      </c>
      <c r="U69" s="206">
        <v>264.27999999999997</v>
      </c>
      <c r="V69" s="206">
        <v>4.42</v>
      </c>
      <c r="W69" s="206">
        <v>11.3</v>
      </c>
      <c r="X69" s="206">
        <v>23.94</v>
      </c>
      <c r="Y69" s="206">
        <v>0</v>
      </c>
      <c r="Z69" s="206">
        <v>60.07</v>
      </c>
      <c r="AA69" s="206">
        <v>21.95</v>
      </c>
      <c r="AB69" s="206">
        <v>0</v>
      </c>
      <c r="AC69" s="206">
        <v>8.49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57.6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16.55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157.78</v>
      </c>
      <c r="L70" s="206">
        <v>61.87</v>
      </c>
      <c r="M70" s="206">
        <v>0</v>
      </c>
      <c r="N70" s="206">
        <v>28.38</v>
      </c>
      <c r="O70" s="206">
        <v>47.63</v>
      </c>
      <c r="P70" s="206">
        <v>64.8</v>
      </c>
      <c r="Q70" s="206">
        <v>5.22</v>
      </c>
      <c r="R70" s="206">
        <v>10.16</v>
      </c>
      <c r="S70" s="206">
        <v>6.28</v>
      </c>
      <c r="T70" s="206">
        <v>0</v>
      </c>
      <c r="U70" s="206">
        <v>264.27999999999997</v>
      </c>
      <c r="V70" s="206">
        <v>4.42</v>
      </c>
      <c r="W70" s="206">
        <v>11.3</v>
      </c>
      <c r="X70" s="206">
        <v>23.94</v>
      </c>
      <c r="Y70" s="206">
        <v>0</v>
      </c>
      <c r="Z70" s="206">
        <v>60.07</v>
      </c>
      <c r="AA70" s="206">
        <v>21.95</v>
      </c>
      <c r="AB70" s="206">
        <v>0</v>
      </c>
      <c r="AC70" s="206">
        <v>8.49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57.6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8.57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157.78</v>
      </c>
      <c r="L71" s="206">
        <v>61.87</v>
      </c>
      <c r="M71" s="206">
        <v>0</v>
      </c>
      <c r="N71" s="206">
        <v>28.38</v>
      </c>
      <c r="O71" s="206">
        <v>47.63</v>
      </c>
      <c r="P71" s="206">
        <v>64.8</v>
      </c>
      <c r="Q71" s="206">
        <v>5.22</v>
      </c>
      <c r="R71" s="206">
        <v>10.16</v>
      </c>
      <c r="S71" s="206">
        <v>6.28</v>
      </c>
      <c r="T71" s="206">
        <v>0</v>
      </c>
      <c r="U71" s="206">
        <v>264.27999999999997</v>
      </c>
      <c r="V71" s="206">
        <v>4.42</v>
      </c>
      <c r="W71" s="206">
        <v>11.3</v>
      </c>
      <c r="X71" s="206">
        <v>23.94</v>
      </c>
      <c r="Y71" s="206">
        <v>0</v>
      </c>
      <c r="Z71" s="206">
        <v>61.57</v>
      </c>
      <c r="AA71" s="206">
        <v>21.95</v>
      </c>
      <c r="AB71" s="206">
        <v>0</v>
      </c>
      <c r="AC71" s="206">
        <v>8.49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57.6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2.5299999999999998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157.78</v>
      </c>
      <c r="L72" s="206">
        <v>61.87</v>
      </c>
      <c r="M72" s="206">
        <v>0</v>
      </c>
      <c r="N72" s="206">
        <v>28.38</v>
      </c>
      <c r="O72" s="206">
        <v>47.63</v>
      </c>
      <c r="P72" s="206">
        <v>64.8</v>
      </c>
      <c r="Q72" s="206">
        <v>5.22</v>
      </c>
      <c r="R72" s="206">
        <v>10.16</v>
      </c>
      <c r="S72" s="206">
        <v>6.28</v>
      </c>
      <c r="T72" s="206">
        <v>0</v>
      </c>
      <c r="U72" s="206">
        <v>264.27999999999997</v>
      </c>
      <c r="V72" s="206">
        <v>4.42</v>
      </c>
      <c r="W72" s="206">
        <v>11.3</v>
      </c>
      <c r="X72" s="206">
        <v>23.94</v>
      </c>
      <c r="Y72" s="206">
        <v>0</v>
      </c>
      <c r="Z72" s="206">
        <v>61.57</v>
      </c>
      <c r="AA72" s="206">
        <v>21.95</v>
      </c>
      <c r="AB72" s="206">
        <v>0</v>
      </c>
      <c r="AC72" s="206">
        <v>8.49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57.6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157.78</v>
      </c>
      <c r="L73" s="206">
        <v>61.87</v>
      </c>
      <c r="M73" s="206">
        <v>0</v>
      </c>
      <c r="N73" s="206">
        <v>28.38</v>
      </c>
      <c r="O73" s="206">
        <v>47.63</v>
      </c>
      <c r="P73" s="206">
        <v>64.8</v>
      </c>
      <c r="Q73" s="206">
        <v>5.22</v>
      </c>
      <c r="R73" s="206">
        <v>10.16</v>
      </c>
      <c r="S73" s="206">
        <v>6.28</v>
      </c>
      <c r="T73" s="206">
        <v>0</v>
      </c>
      <c r="U73" s="206">
        <v>264.27999999999997</v>
      </c>
      <c r="V73" s="206">
        <v>4.42</v>
      </c>
      <c r="W73" s="206">
        <v>11.3</v>
      </c>
      <c r="X73" s="206">
        <v>23.94</v>
      </c>
      <c r="Y73" s="206">
        <v>0</v>
      </c>
      <c r="Z73" s="206">
        <v>61.57</v>
      </c>
      <c r="AA73" s="206">
        <v>21.95</v>
      </c>
      <c r="AB73" s="206">
        <v>0</v>
      </c>
      <c r="AC73" s="206">
        <v>8.49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57.6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157.78</v>
      </c>
      <c r="L74" s="206">
        <v>61.87</v>
      </c>
      <c r="M74" s="206">
        <v>0</v>
      </c>
      <c r="N74" s="206">
        <v>28.38</v>
      </c>
      <c r="O74" s="206">
        <v>47.63</v>
      </c>
      <c r="P74" s="206">
        <v>64.8</v>
      </c>
      <c r="Q74" s="206">
        <v>5.22</v>
      </c>
      <c r="R74" s="206">
        <v>10.16</v>
      </c>
      <c r="S74" s="206">
        <v>6.28</v>
      </c>
      <c r="T74" s="206">
        <v>0</v>
      </c>
      <c r="U74" s="206">
        <v>264.27999999999997</v>
      </c>
      <c r="V74" s="206">
        <v>4.42</v>
      </c>
      <c r="W74" s="206">
        <v>11.3</v>
      </c>
      <c r="X74" s="206">
        <v>23.94</v>
      </c>
      <c r="Y74" s="206">
        <v>0</v>
      </c>
      <c r="Z74" s="206">
        <v>61.57</v>
      </c>
      <c r="AA74" s="206">
        <v>21.95</v>
      </c>
      <c r="AB74" s="206">
        <v>0</v>
      </c>
      <c r="AC74" s="206">
        <v>8.49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57.6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157.78</v>
      </c>
      <c r="L75" s="206">
        <v>61.87</v>
      </c>
      <c r="M75" s="206">
        <v>0</v>
      </c>
      <c r="N75" s="206">
        <v>28.38</v>
      </c>
      <c r="O75" s="206">
        <v>47.63</v>
      </c>
      <c r="P75" s="206">
        <v>64.8</v>
      </c>
      <c r="Q75" s="206">
        <v>3.39</v>
      </c>
      <c r="R75" s="206">
        <v>10.16</v>
      </c>
      <c r="S75" s="206">
        <v>6.28</v>
      </c>
      <c r="T75" s="206">
        <v>0</v>
      </c>
      <c r="U75" s="206">
        <v>264.27999999999997</v>
      </c>
      <c r="V75" s="206">
        <v>4.42</v>
      </c>
      <c r="W75" s="206">
        <v>11.3</v>
      </c>
      <c r="X75" s="206">
        <v>23.94</v>
      </c>
      <c r="Y75" s="206">
        <v>0</v>
      </c>
      <c r="Z75" s="206">
        <v>61.57</v>
      </c>
      <c r="AA75" s="206">
        <v>21.95</v>
      </c>
      <c r="AB75" s="206">
        <v>0</v>
      </c>
      <c r="AC75" s="206">
        <v>8.49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57.6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157.78</v>
      </c>
      <c r="L76" s="206">
        <v>61.87</v>
      </c>
      <c r="M76" s="206">
        <v>0</v>
      </c>
      <c r="N76" s="206">
        <v>28.38</v>
      </c>
      <c r="O76" s="206">
        <v>47.63</v>
      </c>
      <c r="P76" s="206">
        <v>64.8</v>
      </c>
      <c r="Q76" s="206">
        <v>4.08</v>
      </c>
      <c r="R76" s="206">
        <v>10.16</v>
      </c>
      <c r="S76" s="206">
        <v>6.28</v>
      </c>
      <c r="T76" s="206">
        <v>0</v>
      </c>
      <c r="U76" s="206">
        <v>264.27999999999997</v>
      </c>
      <c r="V76" s="206">
        <v>4.42</v>
      </c>
      <c r="W76" s="206">
        <v>11.3</v>
      </c>
      <c r="X76" s="206">
        <v>23.94</v>
      </c>
      <c r="Y76" s="206">
        <v>0</v>
      </c>
      <c r="Z76" s="206">
        <v>61.57</v>
      </c>
      <c r="AA76" s="206">
        <v>21.95</v>
      </c>
      <c r="AB76" s="206">
        <v>0</v>
      </c>
      <c r="AC76" s="206">
        <v>8.49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57.6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157.78</v>
      </c>
      <c r="L77" s="206">
        <v>61.87</v>
      </c>
      <c r="M77" s="206">
        <v>0</v>
      </c>
      <c r="N77" s="206">
        <v>28.38</v>
      </c>
      <c r="O77" s="206">
        <v>47.63</v>
      </c>
      <c r="P77" s="206">
        <v>64.8</v>
      </c>
      <c r="Q77" s="206">
        <v>4.13</v>
      </c>
      <c r="R77" s="206">
        <v>10.16</v>
      </c>
      <c r="S77" s="206">
        <v>6.28</v>
      </c>
      <c r="T77" s="206">
        <v>0</v>
      </c>
      <c r="U77" s="206">
        <v>264.27999999999997</v>
      </c>
      <c r="V77" s="206">
        <v>4.42</v>
      </c>
      <c r="W77" s="206">
        <v>11.3</v>
      </c>
      <c r="X77" s="206">
        <v>23.94</v>
      </c>
      <c r="Y77" s="206">
        <v>0</v>
      </c>
      <c r="Z77" s="206">
        <v>61.57</v>
      </c>
      <c r="AA77" s="206">
        <v>21.95</v>
      </c>
      <c r="AB77" s="206">
        <v>0</v>
      </c>
      <c r="AC77" s="206">
        <v>8.49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57.6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157.78</v>
      </c>
      <c r="L78" s="206">
        <v>61.87</v>
      </c>
      <c r="M78" s="206">
        <v>0</v>
      </c>
      <c r="N78" s="206">
        <v>28.38</v>
      </c>
      <c r="O78" s="206">
        <v>47.63</v>
      </c>
      <c r="P78" s="206">
        <v>64.8</v>
      </c>
      <c r="Q78" s="206">
        <v>4.13</v>
      </c>
      <c r="R78" s="206">
        <v>10.16</v>
      </c>
      <c r="S78" s="206">
        <v>6.28</v>
      </c>
      <c r="T78" s="206">
        <v>0</v>
      </c>
      <c r="U78" s="206">
        <v>264.27999999999997</v>
      </c>
      <c r="V78" s="206">
        <v>4.42</v>
      </c>
      <c r="W78" s="206">
        <v>11.3</v>
      </c>
      <c r="X78" s="206">
        <v>23.94</v>
      </c>
      <c r="Y78" s="206">
        <v>0</v>
      </c>
      <c r="Z78" s="206">
        <v>61.57</v>
      </c>
      <c r="AA78" s="206">
        <v>21.95</v>
      </c>
      <c r="AB78" s="206">
        <v>0</v>
      </c>
      <c r="AC78" s="206">
        <v>8.84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57.6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157.78</v>
      </c>
      <c r="L79" s="206">
        <v>61.87</v>
      </c>
      <c r="M79" s="206">
        <v>0</v>
      </c>
      <c r="N79" s="206">
        <v>28.38</v>
      </c>
      <c r="O79" s="206">
        <v>47.63</v>
      </c>
      <c r="P79" s="206">
        <v>64.8</v>
      </c>
      <c r="Q79" s="206">
        <v>4.1399999999999997</v>
      </c>
      <c r="R79" s="206">
        <v>10.16</v>
      </c>
      <c r="S79" s="206">
        <v>6.28</v>
      </c>
      <c r="T79" s="206">
        <v>0</v>
      </c>
      <c r="U79" s="206">
        <v>264.27999999999997</v>
      </c>
      <c r="V79" s="206">
        <v>4.43</v>
      </c>
      <c r="W79" s="206">
        <v>11.3</v>
      </c>
      <c r="X79" s="206">
        <v>23.94</v>
      </c>
      <c r="Y79" s="206">
        <v>0</v>
      </c>
      <c r="Z79" s="206">
        <v>61.57</v>
      </c>
      <c r="AA79" s="206">
        <v>21.95</v>
      </c>
      <c r="AB79" s="206">
        <v>0</v>
      </c>
      <c r="AC79" s="206">
        <v>8.84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57.6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157.78</v>
      </c>
      <c r="L80" s="206">
        <v>61.87</v>
      </c>
      <c r="M80" s="206">
        <v>0</v>
      </c>
      <c r="N80" s="206">
        <v>28.38</v>
      </c>
      <c r="O80" s="206">
        <v>47.63</v>
      </c>
      <c r="P80" s="206">
        <v>64.8</v>
      </c>
      <c r="Q80" s="206">
        <v>5.22</v>
      </c>
      <c r="R80" s="206">
        <v>10.16</v>
      </c>
      <c r="S80" s="206">
        <v>6.28</v>
      </c>
      <c r="T80" s="206">
        <v>0</v>
      </c>
      <c r="U80" s="206">
        <v>264.27999999999997</v>
      </c>
      <c r="V80" s="206">
        <v>4.43</v>
      </c>
      <c r="W80" s="206">
        <v>11.3</v>
      </c>
      <c r="X80" s="206">
        <v>23.94</v>
      </c>
      <c r="Y80" s="206">
        <v>0</v>
      </c>
      <c r="Z80" s="206">
        <v>61.57</v>
      </c>
      <c r="AA80" s="206">
        <v>21.95</v>
      </c>
      <c r="AB80" s="206">
        <v>0</v>
      </c>
      <c r="AC80" s="206">
        <v>8.84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57.6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157.78</v>
      </c>
      <c r="L81" s="206">
        <v>61.87</v>
      </c>
      <c r="M81" s="206">
        <v>0</v>
      </c>
      <c r="N81" s="206">
        <v>28.38</v>
      </c>
      <c r="O81" s="206">
        <v>47.63</v>
      </c>
      <c r="P81" s="206">
        <v>64.8</v>
      </c>
      <c r="Q81" s="206">
        <v>5.22</v>
      </c>
      <c r="R81" s="206">
        <v>10.16</v>
      </c>
      <c r="S81" s="206">
        <v>6.28</v>
      </c>
      <c r="T81" s="206">
        <v>0</v>
      </c>
      <c r="U81" s="206">
        <v>264.27999999999997</v>
      </c>
      <c r="V81" s="206">
        <v>4.43</v>
      </c>
      <c r="W81" s="206">
        <v>11.3</v>
      </c>
      <c r="X81" s="206">
        <v>23.94</v>
      </c>
      <c r="Y81" s="206">
        <v>0</v>
      </c>
      <c r="Z81" s="206">
        <v>61.57</v>
      </c>
      <c r="AA81" s="206">
        <v>21.95</v>
      </c>
      <c r="AB81" s="206">
        <v>0</v>
      </c>
      <c r="AC81" s="206">
        <v>8.84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57.6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157.78</v>
      </c>
      <c r="L82" s="206">
        <v>61.87</v>
      </c>
      <c r="M82" s="206">
        <v>0</v>
      </c>
      <c r="N82" s="206">
        <v>28.38</v>
      </c>
      <c r="O82" s="206">
        <v>47.63</v>
      </c>
      <c r="P82" s="206">
        <v>64.8</v>
      </c>
      <c r="Q82" s="206">
        <v>5.22</v>
      </c>
      <c r="R82" s="206">
        <v>10.16</v>
      </c>
      <c r="S82" s="206">
        <v>6.28</v>
      </c>
      <c r="T82" s="206">
        <v>0</v>
      </c>
      <c r="U82" s="206">
        <v>264.27999999999997</v>
      </c>
      <c r="V82" s="206">
        <v>4.43</v>
      </c>
      <c r="W82" s="206">
        <v>11.3</v>
      </c>
      <c r="X82" s="206">
        <v>23.94</v>
      </c>
      <c r="Y82" s="206">
        <v>0</v>
      </c>
      <c r="Z82" s="206">
        <v>61.57</v>
      </c>
      <c r="AA82" s="206">
        <v>21.95</v>
      </c>
      <c r="AB82" s="206">
        <v>0</v>
      </c>
      <c r="AC82" s="206">
        <v>8.84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57.6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157.78</v>
      </c>
      <c r="L83" s="206">
        <v>61.87</v>
      </c>
      <c r="M83" s="206">
        <v>0</v>
      </c>
      <c r="N83" s="206">
        <v>28.38</v>
      </c>
      <c r="O83" s="206">
        <v>47.63</v>
      </c>
      <c r="P83" s="206">
        <v>64.8</v>
      </c>
      <c r="Q83" s="206">
        <v>5.22</v>
      </c>
      <c r="R83" s="206">
        <v>10.16</v>
      </c>
      <c r="S83" s="206">
        <v>6.28</v>
      </c>
      <c r="T83" s="206">
        <v>0</v>
      </c>
      <c r="U83" s="206">
        <v>264.27999999999997</v>
      </c>
      <c r="V83" s="206">
        <v>4.4400000000000004</v>
      </c>
      <c r="W83" s="206">
        <v>11.3</v>
      </c>
      <c r="X83" s="206">
        <v>23.94</v>
      </c>
      <c r="Y83" s="206">
        <v>0</v>
      </c>
      <c r="Z83" s="206">
        <v>61.57</v>
      </c>
      <c r="AA83" s="206">
        <v>21.95</v>
      </c>
      <c r="AB83" s="206">
        <v>0</v>
      </c>
      <c r="AC83" s="206">
        <v>8.84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51.93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157.78</v>
      </c>
      <c r="L84" s="206">
        <v>61.87</v>
      </c>
      <c r="M84" s="206">
        <v>0</v>
      </c>
      <c r="N84" s="206">
        <v>28.38</v>
      </c>
      <c r="O84" s="206">
        <v>47.63</v>
      </c>
      <c r="P84" s="206">
        <v>64.8</v>
      </c>
      <c r="Q84" s="206">
        <v>5.22</v>
      </c>
      <c r="R84" s="206">
        <v>10.16</v>
      </c>
      <c r="S84" s="206">
        <v>6.28</v>
      </c>
      <c r="T84" s="206">
        <v>0</v>
      </c>
      <c r="U84" s="206">
        <v>264.27999999999997</v>
      </c>
      <c r="V84" s="206">
        <v>4.4400000000000004</v>
      </c>
      <c r="W84" s="206">
        <v>11.3</v>
      </c>
      <c r="X84" s="206">
        <v>23.94</v>
      </c>
      <c r="Y84" s="206">
        <v>0</v>
      </c>
      <c r="Z84" s="206">
        <v>61.57</v>
      </c>
      <c r="AA84" s="206">
        <v>21.95</v>
      </c>
      <c r="AB84" s="206">
        <v>0</v>
      </c>
      <c r="AC84" s="206">
        <v>8.49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51.93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157.78</v>
      </c>
      <c r="L85" s="206">
        <v>61.87</v>
      </c>
      <c r="M85" s="206">
        <v>0</v>
      </c>
      <c r="N85" s="206">
        <v>28.38</v>
      </c>
      <c r="O85" s="206">
        <v>47.63</v>
      </c>
      <c r="P85" s="206">
        <v>64.8</v>
      </c>
      <c r="Q85" s="206">
        <v>5.22</v>
      </c>
      <c r="R85" s="206">
        <v>10.16</v>
      </c>
      <c r="S85" s="206">
        <v>6.28</v>
      </c>
      <c r="T85" s="206">
        <v>0</v>
      </c>
      <c r="U85" s="206">
        <v>264.27999999999997</v>
      </c>
      <c r="V85" s="206">
        <v>4.4400000000000004</v>
      </c>
      <c r="W85" s="206">
        <v>11.3</v>
      </c>
      <c r="X85" s="206">
        <v>23.94</v>
      </c>
      <c r="Y85" s="206">
        <v>0</v>
      </c>
      <c r="Z85" s="206">
        <v>61.57</v>
      </c>
      <c r="AA85" s="206">
        <v>21.95</v>
      </c>
      <c r="AB85" s="206">
        <v>0</v>
      </c>
      <c r="AC85" s="206">
        <v>19.21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51.93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157.78</v>
      </c>
      <c r="L86" s="206">
        <v>61.87</v>
      </c>
      <c r="M86" s="206">
        <v>0</v>
      </c>
      <c r="N86" s="206">
        <v>28.38</v>
      </c>
      <c r="O86" s="206">
        <v>47.63</v>
      </c>
      <c r="P86" s="206">
        <v>64.8</v>
      </c>
      <c r="Q86" s="206">
        <v>5.22</v>
      </c>
      <c r="R86" s="206">
        <v>10.16</v>
      </c>
      <c r="S86" s="206">
        <v>6.28</v>
      </c>
      <c r="T86" s="206">
        <v>0</v>
      </c>
      <c r="U86" s="206">
        <v>264.27999999999997</v>
      </c>
      <c r="V86" s="206">
        <v>4.4400000000000004</v>
      </c>
      <c r="W86" s="206">
        <v>11.3</v>
      </c>
      <c r="X86" s="206">
        <v>23.94</v>
      </c>
      <c r="Y86" s="206">
        <v>0</v>
      </c>
      <c r="Z86" s="206">
        <v>61.57</v>
      </c>
      <c r="AA86" s="206">
        <v>21.95</v>
      </c>
      <c r="AB86" s="206">
        <v>0</v>
      </c>
      <c r="AC86" s="206">
        <v>19.21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51.93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157.78</v>
      </c>
      <c r="L87" s="206">
        <v>31.81</v>
      </c>
      <c r="M87" s="206">
        <v>0</v>
      </c>
      <c r="N87" s="206">
        <v>28.38</v>
      </c>
      <c r="O87" s="206">
        <v>47.63</v>
      </c>
      <c r="P87" s="206">
        <v>64.8</v>
      </c>
      <c r="Q87" s="206">
        <v>0.96</v>
      </c>
      <c r="R87" s="206">
        <v>10.16</v>
      </c>
      <c r="S87" s="206">
        <v>1.93</v>
      </c>
      <c r="T87" s="206">
        <v>0</v>
      </c>
      <c r="U87" s="206">
        <v>264.27999999999997</v>
      </c>
      <c r="V87" s="206">
        <v>5.05</v>
      </c>
      <c r="W87" s="206">
        <v>11.3</v>
      </c>
      <c r="X87" s="206">
        <v>23.94</v>
      </c>
      <c r="Y87" s="206">
        <v>0</v>
      </c>
      <c r="Z87" s="206">
        <v>61.57</v>
      </c>
      <c r="AA87" s="206">
        <v>21.95</v>
      </c>
      <c r="AB87" s="206">
        <v>0</v>
      </c>
      <c r="AC87" s="206">
        <v>8.49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51.93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157.78</v>
      </c>
      <c r="L88" s="206">
        <v>28.56</v>
      </c>
      <c r="M88" s="206">
        <v>0</v>
      </c>
      <c r="N88" s="206">
        <v>28.38</v>
      </c>
      <c r="O88" s="206">
        <v>47.63</v>
      </c>
      <c r="P88" s="206">
        <v>64.8</v>
      </c>
      <c r="Q88" s="206">
        <v>0.96</v>
      </c>
      <c r="R88" s="206">
        <v>10.16</v>
      </c>
      <c r="S88" s="206">
        <v>1.92</v>
      </c>
      <c r="T88" s="206">
        <v>0</v>
      </c>
      <c r="U88" s="206">
        <v>264.27999999999997</v>
      </c>
      <c r="V88" s="206">
        <v>5.05</v>
      </c>
      <c r="W88" s="206">
        <v>11.3</v>
      </c>
      <c r="X88" s="206">
        <v>23.94</v>
      </c>
      <c r="Y88" s="206">
        <v>0</v>
      </c>
      <c r="Z88" s="206">
        <v>61.57</v>
      </c>
      <c r="AA88" s="206">
        <v>21.95</v>
      </c>
      <c r="AB88" s="206">
        <v>0</v>
      </c>
      <c r="AC88" s="206">
        <v>8.49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51.93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79.650000000000006</v>
      </c>
      <c r="L89" s="206">
        <v>28.56</v>
      </c>
      <c r="M89" s="206">
        <v>0</v>
      </c>
      <c r="N89" s="206">
        <v>28.38</v>
      </c>
      <c r="O89" s="206">
        <v>47.63</v>
      </c>
      <c r="P89" s="206">
        <v>64.8</v>
      </c>
      <c r="Q89" s="206">
        <v>0.96</v>
      </c>
      <c r="R89" s="206">
        <v>10.16</v>
      </c>
      <c r="S89" s="206">
        <v>1.92</v>
      </c>
      <c r="T89" s="206">
        <v>0</v>
      </c>
      <c r="U89" s="206">
        <v>264.27999999999997</v>
      </c>
      <c r="V89" s="206">
        <v>5.05</v>
      </c>
      <c r="W89" s="206">
        <v>11.3</v>
      </c>
      <c r="X89" s="206">
        <v>23.94</v>
      </c>
      <c r="Y89" s="206">
        <v>0</v>
      </c>
      <c r="Z89" s="206">
        <v>61.57</v>
      </c>
      <c r="AA89" s="206">
        <v>21.95</v>
      </c>
      <c r="AB89" s="206">
        <v>0</v>
      </c>
      <c r="AC89" s="206">
        <v>8.49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51.93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76.66</v>
      </c>
      <c r="L90" s="206">
        <v>28.56</v>
      </c>
      <c r="M90" s="206">
        <v>0</v>
      </c>
      <c r="N90" s="206">
        <v>28.38</v>
      </c>
      <c r="O90" s="206">
        <v>47.63</v>
      </c>
      <c r="P90" s="206">
        <v>64.8</v>
      </c>
      <c r="Q90" s="206">
        <v>0.96</v>
      </c>
      <c r="R90" s="206">
        <v>10.16</v>
      </c>
      <c r="S90" s="206">
        <v>1.92</v>
      </c>
      <c r="T90" s="206">
        <v>0</v>
      </c>
      <c r="U90" s="206">
        <v>264.27999999999997</v>
      </c>
      <c r="V90" s="206">
        <v>5.05</v>
      </c>
      <c r="W90" s="206">
        <v>11.3</v>
      </c>
      <c r="X90" s="206">
        <v>23.94</v>
      </c>
      <c r="Y90" s="206">
        <v>0</v>
      </c>
      <c r="Z90" s="206">
        <v>61.57</v>
      </c>
      <c r="AA90" s="206">
        <v>21.95</v>
      </c>
      <c r="AB90" s="206">
        <v>0</v>
      </c>
      <c r="AC90" s="206">
        <v>8.49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51.93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76.66</v>
      </c>
      <c r="L91" s="206">
        <v>28.56</v>
      </c>
      <c r="M91" s="206">
        <v>0</v>
      </c>
      <c r="N91" s="206">
        <v>28.38</v>
      </c>
      <c r="O91" s="206">
        <v>47.63</v>
      </c>
      <c r="P91" s="206">
        <v>64.8</v>
      </c>
      <c r="Q91" s="206">
        <v>0.96</v>
      </c>
      <c r="R91" s="206">
        <v>10.16</v>
      </c>
      <c r="S91" s="206">
        <v>1.92</v>
      </c>
      <c r="T91" s="206">
        <v>0</v>
      </c>
      <c r="U91" s="206">
        <v>264.27999999999997</v>
      </c>
      <c r="V91" s="206">
        <v>0</v>
      </c>
      <c r="W91" s="206">
        <v>11.3</v>
      </c>
      <c r="X91" s="206">
        <v>23.94</v>
      </c>
      <c r="Y91" s="206">
        <v>0</v>
      </c>
      <c r="Z91" s="206">
        <v>61.57</v>
      </c>
      <c r="AA91" s="206">
        <v>21.95</v>
      </c>
      <c r="AB91" s="206">
        <v>0</v>
      </c>
      <c r="AC91" s="206">
        <v>8.49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51.93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76.66</v>
      </c>
      <c r="L92" s="206">
        <v>28.56</v>
      </c>
      <c r="M92" s="206">
        <v>0</v>
      </c>
      <c r="N92" s="206">
        <v>28.38</v>
      </c>
      <c r="O92" s="206">
        <v>47.63</v>
      </c>
      <c r="P92" s="206">
        <v>64.8</v>
      </c>
      <c r="Q92" s="206">
        <v>0.96</v>
      </c>
      <c r="R92" s="206">
        <v>4.79</v>
      </c>
      <c r="S92" s="206">
        <v>1.92</v>
      </c>
      <c r="T92" s="206">
        <v>0</v>
      </c>
      <c r="U92" s="206">
        <v>264.27999999999997</v>
      </c>
      <c r="V92" s="206">
        <v>0</v>
      </c>
      <c r="W92" s="206">
        <v>4.79</v>
      </c>
      <c r="X92" s="206">
        <v>10.54</v>
      </c>
      <c r="Y92" s="206">
        <v>0</v>
      </c>
      <c r="Z92" s="206">
        <v>61.57</v>
      </c>
      <c r="AA92" s="206">
        <v>21.95</v>
      </c>
      <c r="AB92" s="206">
        <v>0</v>
      </c>
      <c r="AC92" s="206">
        <v>8.49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51.93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76.66</v>
      </c>
      <c r="L93" s="206">
        <v>28.4</v>
      </c>
      <c r="M93" s="206">
        <v>0</v>
      </c>
      <c r="N93" s="206">
        <v>28.38</v>
      </c>
      <c r="O93" s="206">
        <v>47.63</v>
      </c>
      <c r="P93" s="206">
        <v>64.8</v>
      </c>
      <c r="Q93" s="206">
        <v>0.72</v>
      </c>
      <c r="R93" s="206">
        <v>4.8</v>
      </c>
      <c r="S93" s="206">
        <v>2.56</v>
      </c>
      <c r="T93" s="206">
        <v>0</v>
      </c>
      <c r="U93" s="206">
        <v>264.27999999999997</v>
      </c>
      <c r="V93" s="206">
        <v>0</v>
      </c>
      <c r="W93" s="206">
        <v>4.79</v>
      </c>
      <c r="X93" s="206">
        <v>10.54</v>
      </c>
      <c r="Y93" s="206">
        <v>0</v>
      </c>
      <c r="Z93" s="206">
        <v>61.57</v>
      </c>
      <c r="AA93" s="206">
        <v>21.95</v>
      </c>
      <c r="AB93" s="206">
        <v>0</v>
      </c>
      <c r="AC93" s="206">
        <v>8.49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51.93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76.66</v>
      </c>
      <c r="L94" s="206">
        <v>28.4</v>
      </c>
      <c r="M94" s="206">
        <v>0</v>
      </c>
      <c r="N94" s="206">
        <v>28.38</v>
      </c>
      <c r="O94" s="206">
        <v>47.63</v>
      </c>
      <c r="P94" s="206">
        <v>64.8</v>
      </c>
      <c r="Q94" s="206">
        <v>0.72</v>
      </c>
      <c r="R94" s="206">
        <v>4.79</v>
      </c>
      <c r="S94" s="206">
        <v>2.56</v>
      </c>
      <c r="T94" s="206">
        <v>0</v>
      </c>
      <c r="U94" s="206">
        <v>264.27999999999997</v>
      </c>
      <c r="V94" s="206">
        <v>0</v>
      </c>
      <c r="W94" s="206">
        <v>4.79</v>
      </c>
      <c r="X94" s="206">
        <v>10.54</v>
      </c>
      <c r="Y94" s="206">
        <v>0</v>
      </c>
      <c r="Z94" s="206">
        <v>61.57</v>
      </c>
      <c r="AA94" s="206">
        <v>21.95</v>
      </c>
      <c r="AB94" s="206">
        <v>0</v>
      </c>
      <c r="AC94" s="206">
        <v>8.49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51.93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76.66</v>
      </c>
      <c r="L95" s="206">
        <v>28.4</v>
      </c>
      <c r="M95" s="206">
        <v>0</v>
      </c>
      <c r="N95" s="206">
        <v>28.38</v>
      </c>
      <c r="O95" s="206">
        <v>47.63</v>
      </c>
      <c r="P95" s="206">
        <v>64.8</v>
      </c>
      <c r="Q95" s="206">
        <v>0.72</v>
      </c>
      <c r="R95" s="206">
        <v>4.8099999999999996</v>
      </c>
      <c r="S95" s="206">
        <v>2.75</v>
      </c>
      <c r="T95" s="206">
        <v>0</v>
      </c>
      <c r="U95" s="206">
        <v>264.27999999999997</v>
      </c>
      <c r="V95" s="206">
        <v>0</v>
      </c>
      <c r="W95" s="206">
        <v>5.24</v>
      </c>
      <c r="X95" s="206">
        <v>10.68</v>
      </c>
      <c r="Y95" s="206">
        <v>0</v>
      </c>
      <c r="Z95" s="206">
        <v>61.57</v>
      </c>
      <c r="AA95" s="206">
        <v>21.95</v>
      </c>
      <c r="AB95" s="206">
        <v>0</v>
      </c>
      <c r="AC95" s="206">
        <v>8.49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51.93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76.66</v>
      </c>
      <c r="L96" s="206">
        <v>28.4</v>
      </c>
      <c r="M96" s="206">
        <v>0</v>
      </c>
      <c r="N96" s="206">
        <v>28.38</v>
      </c>
      <c r="O96" s="206">
        <v>47.63</v>
      </c>
      <c r="P96" s="206">
        <v>64.8</v>
      </c>
      <c r="Q96" s="206">
        <v>0.72</v>
      </c>
      <c r="R96" s="206">
        <v>4.8099999999999996</v>
      </c>
      <c r="S96" s="206">
        <v>2.75</v>
      </c>
      <c r="T96" s="206">
        <v>0</v>
      </c>
      <c r="U96" s="206">
        <v>264.27999999999997</v>
      </c>
      <c r="V96" s="206">
        <v>0</v>
      </c>
      <c r="W96" s="206">
        <v>4.79</v>
      </c>
      <c r="X96" s="206">
        <v>10.54</v>
      </c>
      <c r="Y96" s="206">
        <v>0</v>
      </c>
      <c r="Z96" s="206">
        <v>61.58</v>
      </c>
      <c r="AA96" s="206">
        <v>21.95</v>
      </c>
      <c r="AB96" s="206">
        <v>0</v>
      </c>
      <c r="AC96" s="206">
        <v>8.49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51.93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76.67</v>
      </c>
      <c r="L97" s="206">
        <v>28.4</v>
      </c>
      <c r="M97" s="206">
        <v>0</v>
      </c>
      <c r="N97" s="206">
        <v>28.38</v>
      </c>
      <c r="O97" s="206">
        <v>47.63</v>
      </c>
      <c r="P97" s="206">
        <v>64.8</v>
      </c>
      <c r="Q97" s="206">
        <v>0.72</v>
      </c>
      <c r="R97" s="206">
        <v>4.8099999999999996</v>
      </c>
      <c r="S97" s="206">
        <v>3.01</v>
      </c>
      <c r="T97" s="206">
        <v>0</v>
      </c>
      <c r="U97" s="206">
        <v>264.27999999999997</v>
      </c>
      <c r="V97" s="206">
        <v>0</v>
      </c>
      <c r="W97" s="206">
        <v>4.79</v>
      </c>
      <c r="X97" s="206">
        <v>10.54</v>
      </c>
      <c r="Y97" s="206">
        <v>0</v>
      </c>
      <c r="Z97" s="206">
        <v>61.58</v>
      </c>
      <c r="AA97" s="206">
        <v>21.95</v>
      </c>
      <c r="AB97" s="206">
        <v>0</v>
      </c>
      <c r="AC97" s="206">
        <v>8.49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51.93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76.66</v>
      </c>
      <c r="L98" s="206">
        <v>28.4</v>
      </c>
      <c r="M98" s="206">
        <v>0</v>
      </c>
      <c r="N98" s="206">
        <v>28.38</v>
      </c>
      <c r="O98" s="206">
        <v>47.63</v>
      </c>
      <c r="P98" s="206">
        <v>64.8</v>
      </c>
      <c r="Q98" s="206">
        <v>0.72</v>
      </c>
      <c r="R98" s="206">
        <v>4.8099999999999996</v>
      </c>
      <c r="S98" s="206">
        <v>3.01</v>
      </c>
      <c r="T98" s="206">
        <v>0</v>
      </c>
      <c r="U98" s="206">
        <v>264.27999999999997</v>
      </c>
      <c r="V98" s="206">
        <v>0</v>
      </c>
      <c r="W98" s="206">
        <v>4.79</v>
      </c>
      <c r="X98" s="206">
        <v>10.54</v>
      </c>
      <c r="Y98" s="206">
        <v>0</v>
      </c>
      <c r="Z98" s="206">
        <v>61.58</v>
      </c>
      <c r="AA98" s="206">
        <v>21.95</v>
      </c>
      <c r="AB98" s="206">
        <v>0</v>
      </c>
      <c r="AC98" s="206">
        <v>8.49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51.93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2.5000000000000002E-6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3.1169425000000022</v>
      </c>
      <c r="L99">
        <f t="shared" si="0"/>
        <v>1.1831924999999999</v>
      </c>
      <c r="M99">
        <f t="shared" si="0"/>
        <v>0</v>
      </c>
      <c r="N99">
        <f t="shared" si="0"/>
        <v>0.68112000000000161</v>
      </c>
      <c r="O99">
        <f t="shared" si="0"/>
        <v>1.1431200000000019</v>
      </c>
      <c r="P99">
        <f t="shared" si="0"/>
        <v>1.5552000000000026</v>
      </c>
      <c r="Q99">
        <f t="shared" si="0"/>
        <v>8.2722500000000004E-2</v>
      </c>
      <c r="R99">
        <f t="shared" si="0"/>
        <v>0.20736499999999985</v>
      </c>
      <c r="S99">
        <f t="shared" si="0"/>
        <v>0.11684249999999996</v>
      </c>
      <c r="T99">
        <f t="shared" si="0"/>
        <v>1.2250000000000005E-4</v>
      </c>
      <c r="U99">
        <f t="shared" si="0"/>
        <v>6.3427199999999937</v>
      </c>
      <c r="V99">
        <f t="shared" si="0"/>
        <v>7.5867499999999991E-2</v>
      </c>
      <c r="W99">
        <f t="shared" si="0"/>
        <v>0.22490249999999967</v>
      </c>
      <c r="X99">
        <f t="shared" si="0"/>
        <v>0.4805675000000007</v>
      </c>
      <c r="Y99">
        <f t="shared" si="0"/>
        <v>0</v>
      </c>
      <c r="Z99">
        <f t="shared" si="0"/>
        <v>1.2879875000000001</v>
      </c>
      <c r="AA99">
        <f t="shared" si="0"/>
        <v>0.4649500000000007</v>
      </c>
      <c r="AB99">
        <f t="shared" si="0"/>
        <v>0</v>
      </c>
      <c r="AC99">
        <f t="shared" si="0"/>
        <v>0.22399750000000021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1.2685900000000006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0.1613875000000001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4.7</v>
      </c>
      <c r="L3" s="206">
        <v>304.70999999999998</v>
      </c>
      <c r="M3" s="206">
        <v>26.62</v>
      </c>
      <c r="N3" s="206">
        <v>34.299999999999997</v>
      </c>
      <c r="O3" s="206">
        <v>0</v>
      </c>
      <c r="P3" s="206">
        <v>40.11</v>
      </c>
      <c r="Q3" s="206">
        <v>1.92</v>
      </c>
      <c r="R3" s="206">
        <v>4.0599999999999996</v>
      </c>
      <c r="S3" s="206">
        <v>3.86</v>
      </c>
      <c r="T3" s="206">
        <v>0</v>
      </c>
      <c r="U3" s="206">
        <v>20.51</v>
      </c>
      <c r="V3" s="206">
        <v>6.09</v>
      </c>
      <c r="W3" s="206">
        <v>3.89</v>
      </c>
      <c r="X3" s="206">
        <v>13.59</v>
      </c>
      <c r="Y3" s="206">
        <v>0</v>
      </c>
      <c r="Z3" s="206">
        <v>28.75</v>
      </c>
      <c r="AA3" s="206">
        <v>7.67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57.47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4.6900000000000004</v>
      </c>
      <c r="L4" s="206">
        <v>304.70999999999998</v>
      </c>
      <c r="M4" s="206">
        <v>26.62</v>
      </c>
      <c r="N4" s="206">
        <v>34.299999999999997</v>
      </c>
      <c r="O4" s="206">
        <v>0</v>
      </c>
      <c r="P4" s="206">
        <v>40.11</v>
      </c>
      <c r="Q4" s="206">
        <v>1.92</v>
      </c>
      <c r="R4" s="206">
        <v>4.0599999999999996</v>
      </c>
      <c r="S4" s="206">
        <v>3.86</v>
      </c>
      <c r="T4" s="206">
        <v>0</v>
      </c>
      <c r="U4" s="206">
        <v>20.51</v>
      </c>
      <c r="V4" s="206">
        <v>6.09</v>
      </c>
      <c r="W4" s="206">
        <v>1.92</v>
      </c>
      <c r="X4" s="206">
        <v>11.5</v>
      </c>
      <c r="Y4" s="206">
        <v>0</v>
      </c>
      <c r="Z4" s="206">
        <v>28.75</v>
      </c>
      <c r="AA4" s="206">
        <v>7.67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57.47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4.7</v>
      </c>
      <c r="L5" s="206">
        <v>304.70999999999998</v>
      </c>
      <c r="M5" s="206">
        <v>26.62</v>
      </c>
      <c r="N5" s="206">
        <v>34.299999999999997</v>
      </c>
      <c r="O5" s="206">
        <v>0</v>
      </c>
      <c r="P5" s="206">
        <v>40.11</v>
      </c>
      <c r="Q5" s="206">
        <v>1.92</v>
      </c>
      <c r="R5" s="206">
        <v>4.0599999999999996</v>
      </c>
      <c r="S5" s="206">
        <v>3.7</v>
      </c>
      <c r="T5" s="206">
        <v>0</v>
      </c>
      <c r="U5" s="206">
        <v>20.51</v>
      </c>
      <c r="V5" s="206">
        <v>6.09</v>
      </c>
      <c r="W5" s="206">
        <v>1.92</v>
      </c>
      <c r="X5" s="206">
        <v>11.5</v>
      </c>
      <c r="Y5" s="206">
        <v>0</v>
      </c>
      <c r="Z5" s="206">
        <v>28.75</v>
      </c>
      <c r="AA5" s="206">
        <v>7.67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57.47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4.6900000000000004</v>
      </c>
      <c r="L6" s="206">
        <v>304.70999999999998</v>
      </c>
      <c r="M6" s="206">
        <v>26.62</v>
      </c>
      <c r="N6" s="206">
        <v>34.299999999999997</v>
      </c>
      <c r="O6" s="206">
        <v>0</v>
      </c>
      <c r="P6" s="206">
        <v>40.11</v>
      </c>
      <c r="Q6" s="206">
        <v>1.92</v>
      </c>
      <c r="R6" s="206">
        <v>4.0599999999999996</v>
      </c>
      <c r="S6" s="206">
        <v>3.7</v>
      </c>
      <c r="T6" s="206">
        <v>0</v>
      </c>
      <c r="U6" s="206">
        <v>20.51</v>
      </c>
      <c r="V6" s="206">
        <v>6.09</v>
      </c>
      <c r="W6" s="206">
        <v>1.92</v>
      </c>
      <c r="X6" s="206">
        <v>11.5</v>
      </c>
      <c r="Y6" s="206">
        <v>0</v>
      </c>
      <c r="Z6" s="206">
        <v>28.75</v>
      </c>
      <c r="AA6" s="206">
        <v>7.67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57.47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4.7</v>
      </c>
      <c r="L7" s="206">
        <v>304.70999999999998</v>
      </c>
      <c r="M7" s="206">
        <v>26.62</v>
      </c>
      <c r="N7" s="206">
        <v>34.299999999999997</v>
      </c>
      <c r="O7" s="206">
        <v>0</v>
      </c>
      <c r="P7" s="206">
        <v>40.11</v>
      </c>
      <c r="Q7" s="206">
        <v>1.92</v>
      </c>
      <c r="R7" s="206">
        <v>4.0599999999999996</v>
      </c>
      <c r="S7" s="206">
        <v>3.7</v>
      </c>
      <c r="T7" s="206">
        <v>0</v>
      </c>
      <c r="U7" s="206">
        <v>20.51</v>
      </c>
      <c r="V7" s="206">
        <v>6.09</v>
      </c>
      <c r="W7" s="206">
        <v>1.92</v>
      </c>
      <c r="X7" s="206">
        <v>11.5</v>
      </c>
      <c r="Y7" s="206">
        <v>0</v>
      </c>
      <c r="Z7" s="206">
        <v>28.75</v>
      </c>
      <c r="AA7" s="206">
        <v>7.67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57.47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4.6900000000000004</v>
      </c>
      <c r="L8" s="206">
        <v>304.70999999999998</v>
      </c>
      <c r="M8" s="206">
        <v>26.62</v>
      </c>
      <c r="N8" s="206">
        <v>34.299999999999997</v>
      </c>
      <c r="O8" s="206">
        <v>0</v>
      </c>
      <c r="P8" s="206">
        <v>40.11</v>
      </c>
      <c r="Q8" s="206">
        <v>1.92</v>
      </c>
      <c r="R8" s="206">
        <v>4.0599999999999996</v>
      </c>
      <c r="S8" s="206">
        <v>3.7</v>
      </c>
      <c r="T8" s="206">
        <v>0</v>
      </c>
      <c r="U8" s="206">
        <v>20.51</v>
      </c>
      <c r="V8" s="206">
        <v>6.09</v>
      </c>
      <c r="W8" s="206">
        <v>1.92</v>
      </c>
      <c r="X8" s="206">
        <v>11.5</v>
      </c>
      <c r="Y8" s="206">
        <v>0</v>
      </c>
      <c r="Z8" s="206">
        <v>28.75</v>
      </c>
      <c r="AA8" s="206">
        <v>7.67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57.47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4.7</v>
      </c>
      <c r="L9" s="206">
        <v>304.70999999999998</v>
      </c>
      <c r="M9" s="206">
        <v>26.62</v>
      </c>
      <c r="N9" s="206">
        <v>34.299999999999997</v>
      </c>
      <c r="O9" s="206">
        <v>0</v>
      </c>
      <c r="P9" s="206">
        <v>40.11</v>
      </c>
      <c r="Q9" s="206">
        <v>1.92</v>
      </c>
      <c r="R9" s="206">
        <v>4.0599999999999996</v>
      </c>
      <c r="S9" s="206">
        <v>3.7</v>
      </c>
      <c r="T9" s="206">
        <v>0</v>
      </c>
      <c r="U9" s="206">
        <v>20.51</v>
      </c>
      <c r="V9" s="206">
        <v>6.09</v>
      </c>
      <c r="W9" s="206">
        <v>1.92</v>
      </c>
      <c r="X9" s="206">
        <v>11.5</v>
      </c>
      <c r="Y9" s="206">
        <v>0</v>
      </c>
      <c r="Z9" s="206">
        <v>29.55</v>
      </c>
      <c r="AA9" s="206">
        <v>7.67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57.47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4.6900000000000004</v>
      </c>
      <c r="L10" s="206">
        <v>304.70999999999998</v>
      </c>
      <c r="M10" s="206">
        <v>26.62</v>
      </c>
      <c r="N10" s="206">
        <v>34.299999999999997</v>
      </c>
      <c r="O10" s="206">
        <v>0</v>
      </c>
      <c r="P10" s="206">
        <v>40.11</v>
      </c>
      <c r="Q10" s="206">
        <v>1.92</v>
      </c>
      <c r="R10" s="206">
        <v>4.0599999999999996</v>
      </c>
      <c r="S10" s="206">
        <v>3.7</v>
      </c>
      <c r="T10" s="206">
        <v>0</v>
      </c>
      <c r="U10" s="206">
        <v>20.51</v>
      </c>
      <c r="V10" s="206">
        <v>6.09</v>
      </c>
      <c r="W10" s="206">
        <v>1.92</v>
      </c>
      <c r="X10" s="206">
        <v>11.5</v>
      </c>
      <c r="Y10" s="206">
        <v>0</v>
      </c>
      <c r="Z10" s="206">
        <v>29.55</v>
      </c>
      <c r="AA10" s="206">
        <v>7.67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57.47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4.7</v>
      </c>
      <c r="L11" s="206">
        <v>304.70999999999998</v>
      </c>
      <c r="M11" s="206">
        <v>26.62</v>
      </c>
      <c r="N11" s="206">
        <v>34.299999999999997</v>
      </c>
      <c r="O11" s="206">
        <v>0</v>
      </c>
      <c r="P11" s="206">
        <v>40.11</v>
      </c>
      <c r="Q11" s="206">
        <v>1.92</v>
      </c>
      <c r="R11" s="206">
        <v>4.76</v>
      </c>
      <c r="S11" s="206">
        <v>3.86</v>
      </c>
      <c r="T11" s="206">
        <v>0</v>
      </c>
      <c r="U11" s="206">
        <v>20.51</v>
      </c>
      <c r="V11" s="206">
        <v>6.09</v>
      </c>
      <c r="W11" s="206">
        <v>1.92</v>
      </c>
      <c r="X11" s="206">
        <v>11.5</v>
      </c>
      <c r="Y11" s="206">
        <v>0</v>
      </c>
      <c r="Z11" s="206">
        <v>29.55</v>
      </c>
      <c r="AA11" s="206">
        <v>7.67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57.47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4.6900000000000004</v>
      </c>
      <c r="L12" s="206">
        <v>304.70999999999998</v>
      </c>
      <c r="M12" s="206">
        <v>26.62</v>
      </c>
      <c r="N12" s="206">
        <v>34.299999999999997</v>
      </c>
      <c r="O12" s="206">
        <v>0</v>
      </c>
      <c r="P12" s="206">
        <v>40.11</v>
      </c>
      <c r="Q12" s="206">
        <v>1.92</v>
      </c>
      <c r="R12" s="206">
        <v>4.76</v>
      </c>
      <c r="S12" s="206">
        <v>3.86</v>
      </c>
      <c r="T12" s="206">
        <v>0</v>
      </c>
      <c r="U12" s="206">
        <v>20.51</v>
      </c>
      <c r="V12" s="206">
        <v>6.09</v>
      </c>
      <c r="W12" s="206">
        <v>1.92</v>
      </c>
      <c r="X12" s="206">
        <v>11.5</v>
      </c>
      <c r="Y12" s="206">
        <v>0</v>
      </c>
      <c r="Z12" s="206">
        <v>29.55</v>
      </c>
      <c r="AA12" s="206">
        <v>7.67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57.47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4.7</v>
      </c>
      <c r="L13" s="206">
        <v>304.70999999999998</v>
      </c>
      <c r="M13" s="206">
        <v>26.62</v>
      </c>
      <c r="N13" s="206">
        <v>34.299999999999997</v>
      </c>
      <c r="O13" s="206">
        <v>0</v>
      </c>
      <c r="P13" s="206">
        <v>40.11</v>
      </c>
      <c r="Q13" s="206">
        <v>1.92</v>
      </c>
      <c r="R13" s="206">
        <v>4.76</v>
      </c>
      <c r="S13" s="206">
        <v>3.86</v>
      </c>
      <c r="T13" s="206">
        <v>0</v>
      </c>
      <c r="U13" s="206">
        <v>20.51</v>
      </c>
      <c r="V13" s="206">
        <v>6.09</v>
      </c>
      <c r="W13" s="206">
        <v>1.92</v>
      </c>
      <c r="X13" s="206">
        <v>11.5</v>
      </c>
      <c r="Y13" s="206">
        <v>0</v>
      </c>
      <c r="Z13" s="206">
        <v>29.28</v>
      </c>
      <c r="AA13" s="206">
        <v>7.67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4.6900000000000004</v>
      </c>
      <c r="L14" s="206">
        <v>304.70999999999998</v>
      </c>
      <c r="M14" s="206">
        <v>26.62</v>
      </c>
      <c r="N14" s="206">
        <v>34.299999999999997</v>
      </c>
      <c r="O14" s="206">
        <v>0</v>
      </c>
      <c r="P14" s="206">
        <v>40.11</v>
      </c>
      <c r="Q14" s="206">
        <v>1.92</v>
      </c>
      <c r="R14" s="206">
        <v>4.76</v>
      </c>
      <c r="S14" s="206">
        <v>3.86</v>
      </c>
      <c r="T14" s="206">
        <v>0</v>
      </c>
      <c r="U14" s="206">
        <v>20.51</v>
      </c>
      <c r="V14" s="206">
        <v>6.09</v>
      </c>
      <c r="W14" s="206">
        <v>1.92</v>
      </c>
      <c r="X14" s="206">
        <v>11.5</v>
      </c>
      <c r="Y14" s="206">
        <v>0</v>
      </c>
      <c r="Z14" s="206">
        <v>29.28</v>
      </c>
      <c r="AA14" s="206">
        <v>7.67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4.7</v>
      </c>
      <c r="L15" s="206">
        <v>304.70999999999998</v>
      </c>
      <c r="M15" s="206">
        <v>26.62</v>
      </c>
      <c r="N15" s="206">
        <v>34.299999999999997</v>
      </c>
      <c r="O15" s="206">
        <v>0</v>
      </c>
      <c r="P15" s="206">
        <v>40.11</v>
      </c>
      <c r="Q15" s="206">
        <v>1.92</v>
      </c>
      <c r="R15" s="206">
        <v>6.22</v>
      </c>
      <c r="S15" s="206">
        <v>3.86</v>
      </c>
      <c r="T15" s="206">
        <v>0.01</v>
      </c>
      <c r="U15" s="206">
        <v>20.51</v>
      </c>
      <c r="V15" s="206">
        <v>6.09</v>
      </c>
      <c r="W15" s="206">
        <v>1.92</v>
      </c>
      <c r="X15" s="206">
        <v>11.5</v>
      </c>
      <c r="Y15" s="206">
        <v>0</v>
      </c>
      <c r="Z15" s="206">
        <v>29.28</v>
      </c>
      <c r="AA15" s="206">
        <v>7.67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4.6900000000000004</v>
      </c>
      <c r="L16" s="206">
        <v>304.70999999999998</v>
      </c>
      <c r="M16" s="206">
        <v>26.62</v>
      </c>
      <c r="N16" s="206">
        <v>34.299999999999997</v>
      </c>
      <c r="O16" s="206">
        <v>0</v>
      </c>
      <c r="P16" s="206">
        <v>40.11</v>
      </c>
      <c r="Q16" s="206">
        <v>1.92</v>
      </c>
      <c r="R16" s="206">
        <v>6.22</v>
      </c>
      <c r="S16" s="206">
        <v>3.86</v>
      </c>
      <c r="T16" s="206">
        <v>0.01</v>
      </c>
      <c r="U16" s="206">
        <v>20.51</v>
      </c>
      <c r="V16" s="206">
        <v>6.09</v>
      </c>
      <c r="W16" s="206">
        <v>1.92</v>
      </c>
      <c r="X16" s="206">
        <v>11.5</v>
      </c>
      <c r="Y16" s="206">
        <v>0</v>
      </c>
      <c r="Z16" s="206">
        <v>29.28</v>
      </c>
      <c r="AA16" s="206">
        <v>7.67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4.7</v>
      </c>
      <c r="L17" s="206">
        <v>304.70999999999998</v>
      </c>
      <c r="M17" s="206">
        <v>26.62</v>
      </c>
      <c r="N17" s="206">
        <v>34.299999999999997</v>
      </c>
      <c r="O17" s="206">
        <v>0</v>
      </c>
      <c r="P17" s="206">
        <v>40.11</v>
      </c>
      <c r="Q17" s="206">
        <v>1.92</v>
      </c>
      <c r="R17" s="206">
        <v>6.22</v>
      </c>
      <c r="S17" s="206">
        <v>3.86</v>
      </c>
      <c r="T17" s="206">
        <v>0.01</v>
      </c>
      <c r="U17" s="206">
        <v>20.51</v>
      </c>
      <c r="V17" s="206">
        <v>6.09</v>
      </c>
      <c r="W17" s="206">
        <v>1.92</v>
      </c>
      <c r="X17" s="206">
        <v>11.5</v>
      </c>
      <c r="Y17" s="206">
        <v>0</v>
      </c>
      <c r="Z17" s="206">
        <v>29.28</v>
      </c>
      <c r="AA17" s="206">
        <v>7.67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4.6900000000000004</v>
      </c>
      <c r="L18" s="206">
        <v>304.70999999999998</v>
      </c>
      <c r="M18" s="206">
        <v>26.62</v>
      </c>
      <c r="N18" s="206">
        <v>34.299999999999997</v>
      </c>
      <c r="O18" s="206">
        <v>0</v>
      </c>
      <c r="P18" s="206">
        <v>40.11</v>
      </c>
      <c r="Q18" s="206">
        <v>1.92</v>
      </c>
      <c r="R18" s="206">
        <v>6.22</v>
      </c>
      <c r="S18" s="206">
        <v>3.86</v>
      </c>
      <c r="T18" s="206">
        <v>0.02</v>
      </c>
      <c r="U18" s="206">
        <v>20.51</v>
      </c>
      <c r="V18" s="206">
        <v>6.09</v>
      </c>
      <c r="W18" s="206">
        <v>1.92</v>
      </c>
      <c r="X18" s="206">
        <v>11.5</v>
      </c>
      <c r="Y18" s="206">
        <v>0</v>
      </c>
      <c r="Z18" s="206">
        <v>29.28</v>
      </c>
      <c r="AA18" s="206">
        <v>7.67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4.7</v>
      </c>
      <c r="L19" s="206">
        <v>304.70999999999998</v>
      </c>
      <c r="M19" s="206">
        <v>26.62</v>
      </c>
      <c r="N19" s="206">
        <v>34.299999999999997</v>
      </c>
      <c r="O19" s="206">
        <v>0</v>
      </c>
      <c r="P19" s="206">
        <v>40.11</v>
      </c>
      <c r="Q19" s="206">
        <v>1.92</v>
      </c>
      <c r="R19" s="206">
        <v>4.76</v>
      </c>
      <c r="S19" s="206">
        <v>3.86</v>
      </c>
      <c r="T19" s="206">
        <v>0.02</v>
      </c>
      <c r="U19" s="206">
        <v>20.51</v>
      </c>
      <c r="V19" s="206">
        <v>6.09</v>
      </c>
      <c r="W19" s="206">
        <v>1.92</v>
      </c>
      <c r="X19" s="206">
        <v>11.5</v>
      </c>
      <c r="Y19" s="206">
        <v>0</v>
      </c>
      <c r="Z19" s="206">
        <v>29.28</v>
      </c>
      <c r="AA19" s="206">
        <v>7.67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4.6900000000000004</v>
      </c>
      <c r="L20" s="206">
        <v>304.70999999999998</v>
      </c>
      <c r="M20" s="206">
        <v>26.62</v>
      </c>
      <c r="N20" s="206">
        <v>34.299999999999997</v>
      </c>
      <c r="O20" s="206">
        <v>0</v>
      </c>
      <c r="P20" s="206">
        <v>40.11</v>
      </c>
      <c r="Q20" s="206">
        <v>1.92</v>
      </c>
      <c r="R20" s="206">
        <v>4.76</v>
      </c>
      <c r="S20" s="206">
        <v>3.86</v>
      </c>
      <c r="T20" s="206">
        <v>0.02</v>
      </c>
      <c r="U20" s="206">
        <v>20.51</v>
      </c>
      <c r="V20" s="206">
        <v>6.09</v>
      </c>
      <c r="W20" s="206">
        <v>1.92</v>
      </c>
      <c r="X20" s="206">
        <v>11.5</v>
      </c>
      <c r="Y20" s="206">
        <v>0</v>
      </c>
      <c r="Z20" s="206">
        <v>29.28</v>
      </c>
      <c r="AA20" s="206">
        <v>7.67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4.7</v>
      </c>
      <c r="L21" s="206">
        <v>304.70999999999998</v>
      </c>
      <c r="M21" s="206">
        <v>26.62</v>
      </c>
      <c r="N21" s="206">
        <v>34.299999999999997</v>
      </c>
      <c r="O21" s="206">
        <v>0</v>
      </c>
      <c r="P21" s="206">
        <v>40.11</v>
      </c>
      <c r="Q21" s="206">
        <v>1.92</v>
      </c>
      <c r="R21" s="206">
        <v>4.76</v>
      </c>
      <c r="S21" s="206">
        <v>3.86</v>
      </c>
      <c r="T21" s="206">
        <v>0.03</v>
      </c>
      <c r="U21" s="206">
        <v>20.51</v>
      </c>
      <c r="V21" s="206">
        <v>6.09</v>
      </c>
      <c r="W21" s="206">
        <v>1.92</v>
      </c>
      <c r="X21" s="206">
        <v>11.5</v>
      </c>
      <c r="Y21" s="206">
        <v>0</v>
      </c>
      <c r="Z21" s="206">
        <v>29.28</v>
      </c>
      <c r="AA21" s="206">
        <v>7.67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4.6900000000000004</v>
      </c>
      <c r="L22" s="206">
        <v>304.70999999999998</v>
      </c>
      <c r="M22" s="206">
        <v>26.62</v>
      </c>
      <c r="N22" s="206">
        <v>34.299999999999997</v>
      </c>
      <c r="O22" s="206">
        <v>0</v>
      </c>
      <c r="P22" s="206">
        <v>40.11</v>
      </c>
      <c r="Q22" s="206">
        <v>1.92</v>
      </c>
      <c r="R22" s="206">
        <v>4.0599999999999996</v>
      </c>
      <c r="S22" s="206">
        <v>3.86</v>
      </c>
      <c r="T22" s="206">
        <v>0.04</v>
      </c>
      <c r="U22" s="206">
        <v>20.51</v>
      </c>
      <c r="V22" s="206">
        <v>6.09</v>
      </c>
      <c r="W22" s="206">
        <v>1.92</v>
      </c>
      <c r="X22" s="206">
        <v>11.5</v>
      </c>
      <c r="Y22" s="206">
        <v>0</v>
      </c>
      <c r="Z22" s="206">
        <v>29.28</v>
      </c>
      <c r="AA22" s="206">
        <v>7.67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1.98</v>
      </c>
      <c r="L23" s="206">
        <v>304.70999999999998</v>
      </c>
      <c r="M23" s="206">
        <v>26.62</v>
      </c>
      <c r="N23" s="206">
        <v>34.299999999999997</v>
      </c>
      <c r="O23" s="206">
        <v>0</v>
      </c>
      <c r="P23" s="206">
        <v>40.11</v>
      </c>
      <c r="Q23" s="206">
        <v>1.92</v>
      </c>
      <c r="R23" s="206">
        <v>4.0599999999999996</v>
      </c>
      <c r="S23" s="206">
        <v>2.5099999999999998</v>
      </c>
      <c r="T23" s="206">
        <v>0.02</v>
      </c>
      <c r="U23" s="206">
        <v>20.51</v>
      </c>
      <c r="V23" s="206">
        <v>6.09</v>
      </c>
      <c r="W23" s="206">
        <v>1.92</v>
      </c>
      <c r="X23" s="206">
        <v>11.5</v>
      </c>
      <c r="Y23" s="206">
        <v>0</v>
      </c>
      <c r="Z23" s="206">
        <v>66.02</v>
      </c>
      <c r="AA23" s="206">
        <v>26.51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57.47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1.98</v>
      </c>
      <c r="L24" s="206">
        <v>304.70999999999998</v>
      </c>
      <c r="M24" s="206">
        <v>26.62</v>
      </c>
      <c r="N24" s="206">
        <v>34.299999999999997</v>
      </c>
      <c r="O24" s="206">
        <v>0</v>
      </c>
      <c r="P24" s="206">
        <v>40.11</v>
      </c>
      <c r="Q24" s="206">
        <v>1.92</v>
      </c>
      <c r="R24" s="206">
        <v>2</v>
      </c>
      <c r="S24" s="206">
        <v>2.5099999999999998</v>
      </c>
      <c r="T24" s="206">
        <v>0.02</v>
      </c>
      <c r="U24" s="206">
        <v>20.51</v>
      </c>
      <c r="V24" s="206">
        <v>6.09</v>
      </c>
      <c r="W24" s="206">
        <v>1.92</v>
      </c>
      <c r="X24" s="206">
        <v>11.5</v>
      </c>
      <c r="Y24" s="206">
        <v>0</v>
      </c>
      <c r="Z24" s="206">
        <v>66.02</v>
      </c>
      <c r="AA24" s="206">
        <v>26.51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57.47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9.1300000000000008</v>
      </c>
      <c r="L25" s="206">
        <v>304.70999999999998</v>
      </c>
      <c r="M25" s="206">
        <v>26.62</v>
      </c>
      <c r="N25" s="206">
        <v>34.299999999999997</v>
      </c>
      <c r="O25" s="206">
        <v>0</v>
      </c>
      <c r="P25" s="206">
        <v>40.11</v>
      </c>
      <c r="Q25" s="206">
        <v>1.92</v>
      </c>
      <c r="R25" s="206">
        <v>12.27</v>
      </c>
      <c r="S25" s="206">
        <v>7.66</v>
      </c>
      <c r="T25" s="206">
        <v>0.01</v>
      </c>
      <c r="U25" s="206">
        <v>20.51</v>
      </c>
      <c r="V25" s="206">
        <v>6.09</v>
      </c>
      <c r="W25" s="206">
        <v>13.64</v>
      </c>
      <c r="X25" s="206">
        <v>28.91</v>
      </c>
      <c r="Y25" s="206">
        <v>0</v>
      </c>
      <c r="Z25" s="206">
        <v>66.02</v>
      </c>
      <c r="AA25" s="206">
        <v>26.51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57.47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9.1300000000000008</v>
      </c>
      <c r="L26" s="206">
        <v>304.70999999999998</v>
      </c>
      <c r="M26" s="206">
        <v>26.62</v>
      </c>
      <c r="N26" s="206">
        <v>34.299999999999997</v>
      </c>
      <c r="O26" s="206">
        <v>0</v>
      </c>
      <c r="P26" s="206">
        <v>40.11</v>
      </c>
      <c r="Q26" s="206">
        <v>1.92</v>
      </c>
      <c r="R26" s="206">
        <v>12.27</v>
      </c>
      <c r="S26" s="206">
        <v>7.66</v>
      </c>
      <c r="T26" s="206">
        <v>0.01</v>
      </c>
      <c r="U26" s="206">
        <v>20.51</v>
      </c>
      <c r="V26" s="206">
        <v>6.09</v>
      </c>
      <c r="W26" s="206">
        <v>13.64</v>
      </c>
      <c r="X26" s="206">
        <v>28.91</v>
      </c>
      <c r="Y26" s="206">
        <v>0</v>
      </c>
      <c r="Z26" s="206">
        <v>66.02</v>
      </c>
      <c r="AA26" s="206">
        <v>26.51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57.47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6.86</v>
      </c>
      <c r="L27" s="206">
        <v>354.54</v>
      </c>
      <c r="M27" s="206">
        <v>26.62</v>
      </c>
      <c r="N27" s="206">
        <v>34.299999999999997</v>
      </c>
      <c r="O27" s="206">
        <v>0</v>
      </c>
      <c r="P27" s="206">
        <v>40.11</v>
      </c>
      <c r="Q27" s="206">
        <v>1.92</v>
      </c>
      <c r="R27" s="206">
        <v>10.96</v>
      </c>
      <c r="S27" s="206">
        <v>7.66</v>
      </c>
      <c r="T27" s="206">
        <v>0.01</v>
      </c>
      <c r="U27" s="206">
        <v>20.51</v>
      </c>
      <c r="V27" s="206">
        <v>3.98</v>
      </c>
      <c r="W27" s="206">
        <v>11.4</v>
      </c>
      <c r="X27" s="206">
        <v>26.95</v>
      </c>
      <c r="Y27" s="206">
        <v>0</v>
      </c>
      <c r="Z27" s="206">
        <v>66.02</v>
      </c>
      <c r="AA27" s="206">
        <v>26.51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57.47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8.1300000000000008</v>
      </c>
      <c r="L28" s="206">
        <v>450.35</v>
      </c>
      <c r="M28" s="206">
        <v>26.62</v>
      </c>
      <c r="N28" s="206">
        <v>34.299999999999997</v>
      </c>
      <c r="O28" s="206">
        <v>0</v>
      </c>
      <c r="P28" s="206">
        <v>40.11</v>
      </c>
      <c r="Q28" s="206">
        <v>6.33</v>
      </c>
      <c r="R28" s="206">
        <v>12.27</v>
      </c>
      <c r="S28" s="206">
        <v>7.66</v>
      </c>
      <c r="T28" s="206">
        <v>0.01</v>
      </c>
      <c r="U28" s="206">
        <v>20.51</v>
      </c>
      <c r="V28" s="206">
        <v>5.28</v>
      </c>
      <c r="W28" s="206">
        <v>13.59</v>
      </c>
      <c r="X28" s="206">
        <v>28.91</v>
      </c>
      <c r="Y28" s="206">
        <v>0</v>
      </c>
      <c r="Z28" s="206">
        <v>66.02</v>
      </c>
      <c r="AA28" s="206">
        <v>26.51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57.47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0.27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8.9600000000000009</v>
      </c>
      <c r="L29" s="206">
        <v>517.42999999999995</v>
      </c>
      <c r="M29" s="206">
        <v>26.62</v>
      </c>
      <c r="N29" s="206">
        <v>34.299999999999997</v>
      </c>
      <c r="O29" s="206">
        <v>0</v>
      </c>
      <c r="P29" s="206">
        <v>40.11</v>
      </c>
      <c r="Q29" s="206">
        <v>1.92</v>
      </c>
      <c r="R29" s="206">
        <v>12.27</v>
      </c>
      <c r="S29" s="206">
        <v>7.66</v>
      </c>
      <c r="T29" s="206">
        <v>0.01</v>
      </c>
      <c r="U29" s="206">
        <v>20.51</v>
      </c>
      <c r="V29" s="206">
        <v>6.09</v>
      </c>
      <c r="W29" s="206">
        <v>13.64</v>
      </c>
      <c r="X29" s="206">
        <v>28.91</v>
      </c>
      <c r="Y29" s="206">
        <v>0</v>
      </c>
      <c r="Z29" s="206">
        <v>66.02</v>
      </c>
      <c r="AA29" s="206">
        <v>26.51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57.47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1.46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8.9600000000000009</v>
      </c>
      <c r="L30" s="206">
        <v>517.42999999999995</v>
      </c>
      <c r="M30" s="206">
        <v>26.62</v>
      </c>
      <c r="N30" s="206">
        <v>34.299999999999997</v>
      </c>
      <c r="O30" s="206">
        <v>0</v>
      </c>
      <c r="P30" s="206">
        <v>40.11</v>
      </c>
      <c r="Q30" s="206">
        <v>1.92</v>
      </c>
      <c r="R30" s="206">
        <v>12.27</v>
      </c>
      <c r="S30" s="206">
        <v>7.66</v>
      </c>
      <c r="T30" s="206">
        <v>0.01</v>
      </c>
      <c r="U30" s="206">
        <v>20.51</v>
      </c>
      <c r="V30" s="206">
        <v>6.09</v>
      </c>
      <c r="W30" s="206">
        <v>13.64</v>
      </c>
      <c r="X30" s="206">
        <v>28.91</v>
      </c>
      <c r="Y30" s="206">
        <v>0</v>
      </c>
      <c r="Z30" s="206">
        <v>66.02</v>
      </c>
      <c r="AA30" s="206">
        <v>26.51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57.47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3.63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8.9600000000000009</v>
      </c>
      <c r="L31" s="206">
        <v>517.42999999999995</v>
      </c>
      <c r="M31" s="206">
        <v>26.62</v>
      </c>
      <c r="N31" s="206">
        <v>34.299999999999997</v>
      </c>
      <c r="O31" s="206">
        <v>0</v>
      </c>
      <c r="P31" s="206">
        <v>40.11</v>
      </c>
      <c r="Q31" s="206">
        <v>1.92</v>
      </c>
      <c r="R31" s="206">
        <v>12.27</v>
      </c>
      <c r="S31" s="206">
        <v>7.66</v>
      </c>
      <c r="T31" s="206">
        <v>0.01</v>
      </c>
      <c r="U31" s="206">
        <v>20.51</v>
      </c>
      <c r="V31" s="206">
        <v>5.77</v>
      </c>
      <c r="W31" s="206">
        <v>13.64</v>
      </c>
      <c r="X31" s="206">
        <v>28.91</v>
      </c>
      <c r="Y31" s="206">
        <v>0</v>
      </c>
      <c r="Z31" s="206">
        <v>66.02</v>
      </c>
      <c r="AA31" s="206">
        <v>26.51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9.17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8.9600000000000009</v>
      </c>
      <c r="L32" s="206">
        <v>517.42999999999995</v>
      </c>
      <c r="M32" s="206">
        <v>26.62</v>
      </c>
      <c r="N32" s="206">
        <v>34.299999999999997</v>
      </c>
      <c r="O32" s="206">
        <v>0</v>
      </c>
      <c r="P32" s="206">
        <v>40.11</v>
      </c>
      <c r="Q32" s="206">
        <v>1.92</v>
      </c>
      <c r="R32" s="206">
        <v>12.27</v>
      </c>
      <c r="S32" s="206">
        <v>7.66</v>
      </c>
      <c r="T32" s="206">
        <v>0.01</v>
      </c>
      <c r="U32" s="206">
        <v>20.51</v>
      </c>
      <c r="V32" s="206">
        <v>5.77</v>
      </c>
      <c r="W32" s="206">
        <v>13.64</v>
      </c>
      <c r="X32" s="206">
        <v>28.91</v>
      </c>
      <c r="Y32" s="206">
        <v>0</v>
      </c>
      <c r="Z32" s="206">
        <v>66.02</v>
      </c>
      <c r="AA32" s="206">
        <v>26.51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12.5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8.9600000000000009</v>
      </c>
      <c r="L33" s="206">
        <v>517.42999999999995</v>
      </c>
      <c r="M33" s="206">
        <v>26.62</v>
      </c>
      <c r="N33" s="206">
        <v>34.299999999999997</v>
      </c>
      <c r="O33" s="206">
        <v>0</v>
      </c>
      <c r="P33" s="206">
        <v>40.11</v>
      </c>
      <c r="Q33" s="206">
        <v>1.92</v>
      </c>
      <c r="R33" s="206">
        <v>12.27</v>
      </c>
      <c r="S33" s="206">
        <v>7.66</v>
      </c>
      <c r="T33" s="206">
        <v>0.01</v>
      </c>
      <c r="U33" s="206">
        <v>20.51</v>
      </c>
      <c r="V33" s="206">
        <v>5.54</v>
      </c>
      <c r="W33" s="206">
        <v>13.64</v>
      </c>
      <c r="X33" s="206">
        <v>28.91</v>
      </c>
      <c r="Y33" s="206">
        <v>0</v>
      </c>
      <c r="Z33" s="206">
        <v>66.02</v>
      </c>
      <c r="AA33" s="206">
        <v>26.51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14.2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8.9600000000000009</v>
      </c>
      <c r="L34" s="206">
        <v>517.42999999999995</v>
      </c>
      <c r="M34" s="206">
        <v>26.62</v>
      </c>
      <c r="N34" s="206">
        <v>34.299999999999997</v>
      </c>
      <c r="O34" s="206">
        <v>0</v>
      </c>
      <c r="P34" s="206">
        <v>40.11</v>
      </c>
      <c r="Q34" s="206">
        <v>1.92</v>
      </c>
      <c r="R34" s="206">
        <v>12.27</v>
      </c>
      <c r="S34" s="206">
        <v>7.66</v>
      </c>
      <c r="T34" s="206">
        <v>0.01</v>
      </c>
      <c r="U34" s="206">
        <v>20.51</v>
      </c>
      <c r="V34" s="206">
        <v>5.54</v>
      </c>
      <c r="W34" s="206">
        <v>13.64</v>
      </c>
      <c r="X34" s="206">
        <v>28.91</v>
      </c>
      <c r="Y34" s="206">
        <v>0</v>
      </c>
      <c r="Z34" s="206">
        <v>66.02</v>
      </c>
      <c r="AA34" s="206">
        <v>26.51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14.2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8.9600000000000009</v>
      </c>
      <c r="L35" s="206">
        <v>517.42999999999995</v>
      </c>
      <c r="M35" s="206">
        <v>26.62</v>
      </c>
      <c r="N35" s="206">
        <v>34.299999999999997</v>
      </c>
      <c r="O35" s="206">
        <v>0</v>
      </c>
      <c r="P35" s="206">
        <v>40.11</v>
      </c>
      <c r="Q35" s="206">
        <v>1.92</v>
      </c>
      <c r="R35" s="206">
        <v>12.27</v>
      </c>
      <c r="S35" s="206">
        <v>7.66</v>
      </c>
      <c r="T35" s="206">
        <v>0.01</v>
      </c>
      <c r="U35" s="206">
        <v>20.51</v>
      </c>
      <c r="V35" s="206">
        <v>5.36</v>
      </c>
      <c r="W35" s="206">
        <v>13.2</v>
      </c>
      <c r="X35" s="206">
        <v>28.91</v>
      </c>
      <c r="Y35" s="206">
        <v>0</v>
      </c>
      <c r="Z35" s="206">
        <v>66.02</v>
      </c>
      <c r="AA35" s="206">
        <v>26.51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17.7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8.9600000000000009</v>
      </c>
      <c r="L36" s="206">
        <v>517.42999999999995</v>
      </c>
      <c r="M36" s="206">
        <v>26.62</v>
      </c>
      <c r="N36" s="206">
        <v>34.299999999999997</v>
      </c>
      <c r="O36" s="206">
        <v>0</v>
      </c>
      <c r="P36" s="206">
        <v>40.11</v>
      </c>
      <c r="Q36" s="206">
        <v>1.92</v>
      </c>
      <c r="R36" s="206">
        <v>12.27</v>
      </c>
      <c r="S36" s="206">
        <v>7.66</v>
      </c>
      <c r="T36" s="206">
        <v>0.01</v>
      </c>
      <c r="U36" s="206">
        <v>20.51</v>
      </c>
      <c r="V36" s="206">
        <v>5.36</v>
      </c>
      <c r="W36" s="206">
        <v>13.2</v>
      </c>
      <c r="X36" s="206">
        <v>28.91</v>
      </c>
      <c r="Y36" s="206">
        <v>0</v>
      </c>
      <c r="Z36" s="206">
        <v>66.02</v>
      </c>
      <c r="AA36" s="206">
        <v>26.51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17.7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8.9600000000000009</v>
      </c>
      <c r="L37" s="206">
        <v>517.42999999999995</v>
      </c>
      <c r="M37" s="206">
        <v>26.62</v>
      </c>
      <c r="N37" s="206">
        <v>34.299999999999997</v>
      </c>
      <c r="O37" s="206">
        <v>0</v>
      </c>
      <c r="P37" s="206">
        <v>40.11</v>
      </c>
      <c r="Q37" s="206">
        <v>1.92</v>
      </c>
      <c r="R37" s="206">
        <v>12.27</v>
      </c>
      <c r="S37" s="206">
        <v>7.66</v>
      </c>
      <c r="T37" s="206">
        <v>0.01</v>
      </c>
      <c r="U37" s="206">
        <v>20.51</v>
      </c>
      <c r="V37" s="206">
        <v>5.36</v>
      </c>
      <c r="W37" s="206">
        <v>13.38</v>
      </c>
      <c r="X37" s="206">
        <v>28.91</v>
      </c>
      <c r="Y37" s="206">
        <v>0</v>
      </c>
      <c r="Z37" s="206">
        <v>66.02</v>
      </c>
      <c r="AA37" s="206">
        <v>26.51</v>
      </c>
      <c r="AB37" s="206">
        <v>0</v>
      </c>
      <c r="AC37" s="206">
        <v>8.0500000000000007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17.7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8.9600000000000009</v>
      </c>
      <c r="L38" s="206">
        <v>517.42999999999995</v>
      </c>
      <c r="M38" s="206">
        <v>26.62</v>
      </c>
      <c r="N38" s="206">
        <v>34.299999999999997</v>
      </c>
      <c r="O38" s="206">
        <v>0</v>
      </c>
      <c r="P38" s="206">
        <v>40.11</v>
      </c>
      <c r="Q38" s="206">
        <v>1.92</v>
      </c>
      <c r="R38" s="206">
        <v>12.27</v>
      </c>
      <c r="S38" s="206">
        <v>7.66</v>
      </c>
      <c r="T38" s="206">
        <v>0.01</v>
      </c>
      <c r="U38" s="206">
        <v>20.51</v>
      </c>
      <c r="V38" s="206">
        <v>5.36</v>
      </c>
      <c r="W38" s="206">
        <v>13.38</v>
      </c>
      <c r="X38" s="206">
        <v>28.91</v>
      </c>
      <c r="Y38" s="206">
        <v>0</v>
      </c>
      <c r="Z38" s="206">
        <v>66.02</v>
      </c>
      <c r="AA38" s="206">
        <v>26.51</v>
      </c>
      <c r="AB38" s="206">
        <v>0</v>
      </c>
      <c r="AC38" s="206">
        <v>8.0500000000000007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17.7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8.9600000000000009</v>
      </c>
      <c r="L39" s="206">
        <v>517.42999999999995</v>
      </c>
      <c r="M39" s="206">
        <v>26.62</v>
      </c>
      <c r="N39" s="206">
        <v>34.299999999999997</v>
      </c>
      <c r="O39" s="206">
        <v>0</v>
      </c>
      <c r="P39" s="206">
        <v>40.11</v>
      </c>
      <c r="Q39" s="206">
        <v>1.92</v>
      </c>
      <c r="R39" s="206">
        <v>12.27</v>
      </c>
      <c r="S39" s="206">
        <v>7.66</v>
      </c>
      <c r="T39" s="206">
        <v>0.01</v>
      </c>
      <c r="U39" s="206">
        <v>20.51</v>
      </c>
      <c r="V39" s="206">
        <v>5.36</v>
      </c>
      <c r="W39" s="206">
        <v>13.38</v>
      </c>
      <c r="X39" s="206">
        <v>28.91</v>
      </c>
      <c r="Y39" s="206">
        <v>0</v>
      </c>
      <c r="Z39" s="206">
        <v>66.02</v>
      </c>
      <c r="AA39" s="206">
        <v>26.51</v>
      </c>
      <c r="AB39" s="206">
        <v>0</v>
      </c>
      <c r="AC39" s="206">
        <v>8.0500000000000007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17.7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8.9600000000000009</v>
      </c>
      <c r="L40" s="206">
        <v>555.26</v>
      </c>
      <c r="M40" s="206">
        <v>26.62</v>
      </c>
      <c r="N40" s="206">
        <v>34.299999999999997</v>
      </c>
      <c r="O40" s="206">
        <v>0</v>
      </c>
      <c r="P40" s="206">
        <v>40.11</v>
      </c>
      <c r="Q40" s="206">
        <v>1.92</v>
      </c>
      <c r="R40" s="206">
        <v>12.27</v>
      </c>
      <c r="S40" s="206">
        <v>7.66</v>
      </c>
      <c r="T40" s="206">
        <v>0.01</v>
      </c>
      <c r="U40" s="206">
        <v>20.51</v>
      </c>
      <c r="V40" s="206">
        <v>5.36</v>
      </c>
      <c r="W40" s="206">
        <v>13.38</v>
      </c>
      <c r="X40" s="206">
        <v>28.91</v>
      </c>
      <c r="Y40" s="206">
        <v>0</v>
      </c>
      <c r="Z40" s="206">
        <v>66.02</v>
      </c>
      <c r="AA40" s="206">
        <v>26.51</v>
      </c>
      <c r="AB40" s="206">
        <v>0</v>
      </c>
      <c r="AC40" s="206">
        <v>8.0500000000000007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17.7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8.9600000000000009</v>
      </c>
      <c r="L41" s="206">
        <v>555.26</v>
      </c>
      <c r="M41" s="206">
        <v>26.62</v>
      </c>
      <c r="N41" s="206">
        <v>34.299999999999997</v>
      </c>
      <c r="O41" s="206">
        <v>0</v>
      </c>
      <c r="P41" s="206">
        <v>40.11</v>
      </c>
      <c r="Q41" s="206">
        <v>1.92</v>
      </c>
      <c r="R41" s="206">
        <v>12.27</v>
      </c>
      <c r="S41" s="206">
        <v>7.66</v>
      </c>
      <c r="T41" s="206">
        <v>0.01</v>
      </c>
      <c r="U41" s="206">
        <v>20.51</v>
      </c>
      <c r="V41" s="206">
        <v>5.36</v>
      </c>
      <c r="W41" s="206">
        <v>13.63</v>
      </c>
      <c r="X41" s="206">
        <v>28.91</v>
      </c>
      <c r="Y41" s="206">
        <v>0</v>
      </c>
      <c r="Z41" s="206">
        <v>66.02</v>
      </c>
      <c r="AA41" s="206">
        <v>26.51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17.7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8.9600000000000009</v>
      </c>
      <c r="L42" s="206">
        <v>555.26</v>
      </c>
      <c r="M42" s="206">
        <v>26.62</v>
      </c>
      <c r="N42" s="206">
        <v>34.299999999999997</v>
      </c>
      <c r="O42" s="206">
        <v>0</v>
      </c>
      <c r="P42" s="206">
        <v>40.11</v>
      </c>
      <c r="Q42" s="206">
        <v>6.33</v>
      </c>
      <c r="R42" s="206">
        <v>12.27</v>
      </c>
      <c r="S42" s="206">
        <v>7.66</v>
      </c>
      <c r="T42" s="206">
        <v>0.01</v>
      </c>
      <c r="U42" s="206">
        <v>20.51</v>
      </c>
      <c r="V42" s="206">
        <v>5.36</v>
      </c>
      <c r="W42" s="206">
        <v>13.64</v>
      </c>
      <c r="X42" s="206">
        <v>28.91</v>
      </c>
      <c r="Y42" s="206">
        <v>0</v>
      </c>
      <c r="Z42" s="206">
        <v>66.02</v>
      </c>
      <c r="AA42" s="206">
        <v>26.51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17.7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8.9600000000000009</v>
      </c>
      <c r="L43" s="206">
        <v>555.26</v>
      </c>
      <c r="M43" s="206">
        <v>26.62</v>
      </c>
      <c r="N43" s="206">
        <v>34.299999999999997</v>
      </c>
      <c r="O43" s="206">
        <v>0</v>
      </c>
      <c r="P43" s="206">
        <v>40.11</v>
      </c>
      <c r="Q43" s="206">
        <v>6.33</v>
      </c>
      <c r="R43" s="206">
        <v>12.27</v>
      </c>
      <c r="S43" s="206">
        <v>7.66</v>
      </c>
      <c r="T43" s="206">
        <v>0.01</v>
      </c>
      <c r="U43" s="206">
        <v>20.51</v>
      </c>
      <c r="V43" s="206">
        <v>5.36</v>
      </c>
      <c r="W43" s="206">
        <v>13.64</v>
      </c>
      <c r="X43" s="206">
        <v>28.91</v>
      </c>
      <c r="Y43" s="206">
        <v>0</v>
      </c>
      <c r="Z43" s="206">
        <v>66.02</v>
      </c>
      <c r="AA43" s="206">
        <v>26.51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17.7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8.9600000000000009</v>
      </c>
      <c r="L44" s="206">
        <v>555.26</v>
      </c>
      <c r="M44" s="206">
        <v>26.62</v>
      </c>
      <c r="N44" s="206">
        <v>34.299999999999997</v>
      </c>
      <c r="O44" s="206">
        <v>0</v>
      </c>
      <c r="P44" s="206">
        <v>40.11</v>
      </c>
      <c r="Q44" s="206">
        <v>6.33</v>
      </c>
      <c r="R44" s="206">
        <v>12.27</v>
      </c>
      <c r="S44" s="206">
        <v>7.66</v>
      </c>
      <c r="T44" s="206">
        <v>0.01</v>
      </c>
      <c r="U44" s="206">
        <v>20.51</v>
      </c>
      <c r="V44" s="206">
        <v>5.36</v>
      </c>
      <c r="W44" s="206">
        <v>13.64</v>
      </c>
      <c r="X44" s="206">
        <v>28.91</v>
      </c>
      <c r="Y44" s="206">
        <v>0</v>
      </c>
      <c r="Z44" s="206">
        <v>66.02</v>
      </c>
      <c r="AA44" s="206">
        <v>26.51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17.7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8.9600000000000009</v>
      </c>
      <c r="L45" s="206">
        <v>555.26</v>
      </c>
      <c r="M45" s="206">
        <v>26.62</v>
      </c>
      <c r="N45" s="206">
        <v>34.299999999999997</v>
      </c>
      <c r="O45" s="206">
        <v>0</v>
      </c>
      <c r="P45" s="206">
        <v>40.11</v>
      </c>
      <c r="Q45" s="206">
        <v>6.33</v>
      </c>
      <c r="R45" s="206">
        <v>12.27</v>
      </c>
      <c r="S45" s="206">
        <v>7.66</v>
      </c>
      <c r="T45" s="206">
        <v>0.01</v>
      </c>
      <c r="U45" s="206">
        <v>20.51</v>
      </c>
      <c r="V45" s="206">
        <v>5.36</v>
      </c>
      <c r="W45" s="206">
        <v>13.64</v>
      </c>
      <c r="X45" s="206">
        <v>28.91</v>
      </c>
      <c r="Y45" s="206">
        <v>0</v>
      </c>
      <c r="Z45" s="206">
        <v>66.02</v>
      </c>
      <c r="AA45" s="206">
        <v>26.51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17.7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1.56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8.9600000000000009</v>
      </c>
      <c r="L46" s="206">
        <v>555.26</v>
      </c>
      <c r="M46" s="206">
        <v>26.62</v>
      </c>
      <c r="N46" s="206">
        <v>34.299999999999997</v>
      </c>
      <c r="O46" s="206">
        <v>0</v>
      </c>
      <c r="P46" s="206">
        <v>40.11</v>
      </c>
      <c r="Q46" s="206">
        <v>6.33</v>
      </c>
      <c r="R46" s="206">
        <v>12.27</v>
      </c>
      <c r="S46" s="206">
        <v>7.66</v>
      </c>
      <c r="T46" s="206">
        <v>0.01</v>
      </c>
      <c r="U46" s="206">
        <v>20.51</v>
      </c>
      <c r="V46" s="206">
        <v>5.36</v>
      </c>
      <c r="W46" s="206">
        <v>13.64</v>
      </c>
      <c r="X46" s="206">
        <v>28.91</v>
      </c>
      <c r="Y46" s="206">
        <v>0</v>
      </c>
      <c r="Z46" s="206">
        <v>66.02</v>
      </c>
      <c r="AA46" s="206">
        <v>26.51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17.7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7.0000000000000007E-2</v>
      </c>
      <c r="E47" s="206">
        <v>0</v>
      </c>
      <c r="F47" s="206">
        <v>0</v>
      </c>
      <c r="G47" s="206">
        <v>7.09</v>
      </c>
      <c r="H47" s="206">
        <v>0</v>
      </c>
      <c r="I47" s="206">
        <v>0</v>
      </c>
      <c r="J47" s="206">
        <v>0</v>
      </c>
      <c r="K47" s="206">
        <v>8.9600000000000009</v>
      </c>
      <c r="L47" s="206">
        <v>555.26</v>
      </c>
      <c r="M47" s="206">
        <v>26.62</v>
      </c>
      <c r="N47" s="206">
        <v>34.299999999999997</v>
      </c>
      <c r="O47" s="206">
        <v>0</v>
      </c>
      <c r="P47" s="206">
        <v>40.11</v>
      </c>
      <c r="Q47" s="206">
        <v>6.33</v>
      </c>
      <c r="R47" s="206">
        <v>12.27</v>
      </c>
      <c r="S47" s="206">
        <v>7.66</v>
      </c>
      <c r="T47" s="206">
        <v>0.01</v>
      </c>
      <c r="U47" s="206">
        <v>20.51</v>
      </c>
      <c r="V47" s="206">
        <v>5.36</v>
      </c>
      <c r="W47" s="206">
        <v>13.64</v>
      </c>
      <c r="X47" s="206">
        <v>28.91</v>
      </c>
      <c r="Y47" s="206">
        <v>0</v>
      </c>
      <c r="Z47" s="206">
        <v>66.02</v>
      </c>
      <c r="AA47" s="206">
        <v>26.51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17.7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2.17</v>
      </c>
      <c r="H48" s="206">
        <v>0</v>
      </c>
      <c r="I48" s="206">
        <v>0</v>
      </c>
      <c r="J48" s="206">
        <v>0</v>
      </c>
      <c r="K48" s="206">
        <v>8.9600000000000009</v>
      </c>
      <c r="L48" s="206">
        <v>555.26</v>
      </c>
      <c r="M48" s="206">
        <v>26.62</v>
      </c>
      <c r="N48" s="206">
        <v>34.299999999999997</v>
      </c>
      <c r="O48" s="206">
        <v>0</v>
      </c>
      <c r="P48" s="206">
        <v>40.11</v>
      </c>
      <c r="Q48" s="206">
        <v>6.33</v>
      </c>
      <c r="R48" s="206">
        <v>12.27</v>
      </c>
      <c r="S48" s="206">
        <v>7.66</v>
      </c>
      <c r="T48" s="206">
        <v>0.01</v>
      </c>
      <c r="U48" s="206">
        <v>20.51</v>
      </c>
      <c r="V48" s="206">
        <v>5.36</v>
      </c>
      <c r="W48" s="206">
        <v>13.64</v>
      </c>
      <c r="X48" s="206">
        <v>28.91</v>
      </c>
      <c r="Y48" s="206">
        <v>0</v>
      </c>
      <c r="Z48" s="206">
        <v>66.02</v>
      </c>
      <c r="AA48" s="206">
        <v>26.51</v>
      </c>
      <c r="AB48" s="206">
        <v>0</v>
      </c>
      <c r="AC48" s="206">
        <v>8.19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17.7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8.9600000000000009</v>
      </c>
      <c r="L49" s="206">
        <v>555.26</v>
      </c>
      <c r="M49" s="206">
        <v>26.62</v>
      </c>
      <c r="N49" s="206">
        <v>34.299999999999997</v>
      </c>
      <c r="O49" s="206">
        <v>0</v>
      </c>
      <c r="P49" s="206">
        <v>40.11</v>
      </c>
      <c r="Q49" s="206">
        <v>6.33</v>
      </c>
      <c r="R49" s="206">
        <v>12.27</v>
      </c>
      <c r="S49" s="206">
        <v>7.66</v>
      </c>
      <c r="T49" s="206">
        <v>0.02</v>
      </c>
      <c r="U49" s="206">
        <v>20.51</v>
      </c>
      <c r="V49" s="206">
        <v>5.37</v>
      </c>
      <c r="W49" s="206">
        <v>13.64</v>
      </c>
      <c r="X49" s="206">
        <v>28.91</v>
      </c>
      <c r="Y49" s="206">
        <v>0</v>
      </c>
      <c r="Z49" s="206">
        <v>66.02</v>
      </c>
      <c r="AA49" s="206">
        <v>26.51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17.7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8.9600000000000009</v>
      </c>
      <c r="L50" s="206">
        <v>555.26</v>
      </c>
      <c r="M50" s="206">
        <v>26.62</v>
      </c>
      <c r="N50" s="206">
        <v>34.299999999999997</v>
      </c>
      <c r="O50" s="206">
        <v>0</v>
      </c>
      <c r="P50" s="206">
        <v>40.11</v>
      </c>
      <c r="Q50" s="206">
        <v>1.92</v>
      </c>
      <c r="R50" s="206">
        <v>12.27</v>
      </c>
      <c r="S50" s="206">
        <v>7.66</v>
      </c>
      <c r="T50" s="206">
        <v>0.02</v>
      </c>
      <c r="U50" s="206">
        <v>20.51</v>
      </c>
      <c r="V50" s="206">
        <v>5.37</v>
      </c>
      <c r="W50" s="206">
        <v>13.64</v>
      </c>
      <c r="X50" s="206">
        <v>28.91</v>
      </c>
      <c r="Y50" s="206">
        <v>0</v>
      </c>
      <c r="Z50" s="206">
        <v>66.02</v>
      </c>
      <c r="AA50" s="206">
        <v>26.51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17.7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8.9600000000000009</v>
      </c>
      <c r="L51" s="206">
        <v>555.26</v>
      </c>
      <c r="M51" s="206">
        <v>26.62</v>
      </c>
      <c r="N51" s="206">
        <v>34.299999999999997</v>
      </c>
      <c r="O51" s="206">
        <v>0</v>
      </c>
      <c r="P51" s="206">
        <v>40.11</v>
      </c>
      <c r="Q51" s="206">
        <v>1.92</v>
      </c>
      <c r="R51" s="206">
        <v>12.27</v>
      </c>
      <c r="S51" s="206">
        <v>7.66</v>
      </c>
      <c r="T51" s="206">
        <v>0</v>
      </c>
      <c r="U51" s="206">
        <v>20.51</v>
      </c>
      <c r="V51" s="206">
        <v>5.35</v>
      </c>
      <c r="W51" s="206">
        <v>13.64</v>
      </c>
      <c r="X51" s="206">
        <v>28.91</v>
      </c>
      <c r="Y51" s="206">
        <v>0</v>
      </c>
      <c r="Z51" s="206">
        <v>66.02</v>
      </c>
      <c r="AA51" s="206">
        <v>26.51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17.7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8.9600000000000009</v>
      </c>
      <c r="L52" s="206">
        <v>486.61</v>
      </c>
      <c r="M52" s="206">
        <v>26.62</v>
      </c>
      <c r="N52" s="206">
        <v>34.299999999999997</v>
      </c>
      <c r="O52" s="206">
        <v>0</v>
      </c>
      <c r="P52" s="206">
        <v>40.11</v>
      </c>
      <c r="Q52" s="206">
        <v>1.92</v>
      </c>
      <c r="R52" s="206">
        <v>12.27</v>
      </c>
      <c r="S52" s="206">
        <v>7.66</v>
      </c>
      <c r="T52" s="206">
        <v>0</v>
      </c>
      <c r="U52" s="206">
        <v>20.51</v>
      </c>
      <c r="V52" s="206">
        <v>5.35</v>
      </c>
      <c r="W52" s="206">
        <v>13.64</v>
      </c>
      <c r="X52" s="206">
        <v>28.91</v>
      </c>
      <c r="Y52" s="206">
        <v>0</v>
      </c>
      <c r="Z52" s="206">
        <v>66.02</v>
      </c>
      <c r="AA52" s="206">
        <v>26.51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17.7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8.9600000000000009</v>
      </c>
      <c r="L53" s="206">
        <v>459.94</v>
      </c>
      <c r="M53" s="206">
        <v>26.62</v>
      </c>
      <c r="N53" s="206">
        <v>34.299999999999997</v>
      </c>
      <c r="O53" s="206">
        <v>0</v>
      </c>
      <c r="P53" s="206">
        <v>40.11</v>
      </c>
      <c r="Q53" s="206">
        <v>1.92</v>
      </c>
      <c r="R53" s="206">
        <v>12.27</v>
      </c>
      <c r="S53" s="206">
        <v>7.66</v>
      </c>
      <c r="T53" s="206">
        <v>0</v>
      </c>
      <c r="U53" s="206">
        <v>20.51</v>
      </c>
      <c r="V53" s="206">
        <v>5.35</v>
      </c>
      <c r="W53" s="206">
        <v>13.64</v>
      </c>
      <c r="X53" s="206">
        <v>28.91</v>
      </c>
      <c r="Y53" s="206">
        <v>0</v>
      </c>
      <c r="Z53" s="206">
        <v>66.02</v>
      </c>
      <c r="AA53" s="206">
        <v>26.51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17.7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8.9600000000000009</v>
      </c>
      <c r="L54" s="206">
        <v>431.19</v>
      </c>
      <c r="M54" s="206">
        <v>26.62</v>
      </c>
      <c r="N54" s="206">
        <v>34.299999999999997</v>
      </c>
      <c r="O54" s="206">
        <v>0</v>
      </c>
      <c r="P54" s="206">
        <v>40.11</v>
      </c>
      <c r="Q54" s="206">
        <v>1.92</v>
      </c>
      <c r="R54" s="206">
        <v>12.27</v>
      </c>
      <c r="S54" s="206">
        <v>7.66</v>
      </c>
      <c r="T54" s="206">
        <v>0</v>
      </c>
      <c r="U54" s="206">
        <v>20.51</v>
      </c>
      <c r="V54" s="206">
        <v>5.35</v>
      </c>
      <c r="W54" s="206">
        <v>13.64</v>
      </c>
      <c r="X54" s="206">
        <v>28.91</v>
      </c>
      <c r="Y54" s="206">
        <v>0</v>
      </c>
      <c r="Z54" s="206">
        <v>66.02</v>
      </c>
      <c r="AA54" s="206">
        <v>26.51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17.7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8.9600000000000009</v>
      </c>
      <c r="L55" s="206">
        <v>412</v>
      </c>
      <c r="M55" s="206">
        <v>26.62</v>
      </c>
      <c r="N55" s="206">
        <v>34.299999999999997</v>
      </c>
      <c r="O55" s="206">
        <v>0</v>
      </c>
      <c r="P55" s="206">
        <v>40.11</v>
      </c>
      <c r="Q55" s="206">
        <v>1.92</v>
      </c>
      <c r="R55" s="206">
        <v>12.27</v>
      </c>
      <c r="S55" s="206">
        <v>7.66</v>
      </c>
      <c r="T55" s="206">
        <v>0</v>
      </c>
      <c r="U55" s="206">
        <v>20.51</v>
      </c>
      <c r="V55" s="206">
        <v>5.57</v>
      </c>
      <c r="W55" s="206">
        <v>13.64</v>
      </c>
      <c r="X55" s="206">
        <v>28.91</v>
      </c>
      <c r="Y55" s="206">
        <v>0</v>
      </c>
      <c r="Z55" s="206">
        <v>66.02</v>
      </c>
      <c r="AA55" s="206">
        <v>26.51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17.7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8.9600000000000009</v>
      </c>
      <c r="L56" s="206">
        <v>368.91</v>
      </c>
      <c r="M56" s="206">
        <v>26.62</v>
      </c>
      <c r="N56" s="206">
        <v>34.299999999999997</v>
      </c>
      <c r="O56" s="206">
        <v>0</v>
      </c>
      <c r="P56" s="206">
        <v>40.11</v>
      </c>
      <c r="Q56" s="206">
        <v>1.92</v>
      </c>
      <c r="R56" s="206">
        <v>12.27</v>
      </c>
      <c r="S56" s="206">
        <v>7.66</v>
      </c>
      <c r="T56" s="206">
        <v>0</v>
      </c>
      <c r="U56" s="206">
        <v>20.51</v>
      </c>
      <c r="V56" s="206">
        <v>5.57</v>
      </c>
      <c r="W56" s="206">
        <v>13.64</v>
      </c>
      <c r="X56" s="206">
        <v>28.91</v>
      </c>
      <c r="Y56" s="206">
        <v>0</v>
      </c>
      <c r="Z56" s="206">
        <v>66.02</v>
      </c>
      <c r="AA56" s="206">
        <v>26.51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17.7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8.9600000000000009</v>
      </c>
      <c r="L57" s="206">
        <v>353.49</v>
      </c>
      <c r="M57" s="206">
        <v>26.62</v>
      </c>
      <c r="N57" s="206">
        <v>34.299999999999997</v>
      </c>
      <c r="O57" s="206">
        <v>0</v>
      </c>
      <c r="P57" s="206">
        <v>40.11</v>
      </c>
      <c r="Q57" s="206">
        <v>1.92</v>
      </c>
      <c r="R57" s="206">
        <v>12.27</v>
      </c>
      <c r="S57" s="206">
        <v>7.66</v>
      </c>
      <c r="T57" s="206">
        <v>0</v>
      </c>
      <c r="U57" s="206">
        <v>20.51</v>
      </c>
      <c r="V57" s="206">
        <v>5.57</v>
      </c>
      <c r="W57" s="206">
        <v>13.64</v>
      </c>
      <c r="X57" s="206">
        <v>28.91</v>
      </c>
      <c r="Y57" s="206">
        <v>0</v>
      </c>
      <c r="Z57" s="206">
        <v>66.02</v>
      </c>
      <c r="AA57" s="206">
        <v>26.51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17.7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8.9600000000000009</v>
      </c>
      <c r="L58" s="206">
        <v>394.78</v>
      </c>
      <c r="M58" s="206">
        <v>26.62</v>
      </c>
      <c r="N58" s="206">
        <v>34.299999999999997</v>
      </c>
      <c r="O58" s="206">
        <v>0</v>
      </c>
      <c r="P58" s="206">
        <v>40.11</v>
      </c>
      <c r="Q58" s="206">
        <v>1.92</v>
      </c>
      <c r="R58" s="206">
        <v>12.27</v>
      </c>
      <c r="S58" s="206">
        <v>7.66</v>
      </c>
      <c r="T58" s="206">
        <v>0.01</v>
      </c>
      <c r="U58" s="206">
        <v>20.51</v>
      </c>
      <c r="V58" s="206">
        <v>5.57</v>
      </c>
      <c r="W58" s="206">
        <v>13.64</v>
      </c>
      <c r="X58" s="206">
        <v>28.91</v>
      </c>
      <c r="Y58" s="206">
        <v>0</v>
      </c>
      <c r="Z58" s="206">
        <v>66.02</v>
      </c>
      <c r="AA58" s="206">
        <v>26.51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17.7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8.9600000000000009</v>
      </c>
      <c r="L59" s="206">
        <v>394.78</v>
      </c>
      <c r="M59" s="206">
        <v>26.62</v>
      </c>
      <c r="N59" s="206">
        <v>34.299999999999997</v>
      </c>
      <c r="O59" s="206">
        <v>0</v>
      </c>
      <c r="P59" s="206">
        <v>40.11</v>
      </c>
      <c r="Q59" s="206">
        <v>1.92</v>
      </c>
      <c r="R59" s="206">
        <v>12.27</v>
      </c>
      <c r="S59" s="206">
        <v>7.66</v>
      </c>
      <c r="T59" s="206">
        <v>0</v>
      </c>
      <c r="U59" s="206">
        <v>20.51</v>
      </c>
      <c r="V59" s="206">
        <v>5.57</v>
      </c>
      <c r="W59" s="206">
        <v>13.64</v>
      </c>
      <c r="X59" s="206">
        <v>28.91</v>
      </c>
      <c r="Y59" s="206">
        <v>0</v>
      </c>
      <c r="Z59" s="206">
        <v>66.02</v>
      </c>
      <c r="AA59" s="206">
        <v>26.51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17.7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8.9600000000000009</v>
      </c>
      <c r="L60" s="206">
        <v>394.78</v>
      </c>
      <c r="M60" s="206">
        <v>26.62</v>
      </c>
      <c r="N60" s="206">
        <v>34.299999999999997</v>
      </c>
      <c r="O60" s="206">
        <v>0</v>
      </c>
      <c r="P60" s="206">
        <v>40.11</v>
      </c>
      <c r="Q60" s="206">
        <v>1.92</v>
      </c>
      <c r="R60" s="206">
        <v>12.27</v>
      </c>
      <c r="S60" s="206">
        <v>7.66</v>
      </c>
      <c r="T60" s="206">
        <v>0</v>
      </c>
      <c r="U60" s="206">
        <v>20.51</v>
      </c>
      <c r="V60" s="206">
        <v>5.57</v>
      </c>
      <c r="W60" s="206">
        <v>13.64</v>
      </c>
      <c r="X60" s="206">
        <v>28.91</v>
      </c>
      <c r="Y60" s="206">
        <v>0</v>
      </c>
      <c r="Z60" s="206">
        <v>66.02</v>
      </c>
      <c r="AA60" s="206">
        <v>26.51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17.7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8.9600000000000009</v>
      </c>
      <c r="L61" s="206">
        <v>394.78</v>
      </c>
      <c r="M61" s="206">
        <v>26.62</v>
      </c>
      <c r="N61" s="206">
        <v>34.299999999999997</v>
      </c>
      <c r="O61" s="206">
        <v>0</v>
      </c>
      <c r="P61" s="206">
        <v>40.11</v>
      </c>
      <c r="Q61" s="206">
        <v>1.92</v>
      </c>
      <c r="R61" s="206">
        <v>12.27</v>
      </c>
      <c r="S61" s="206">
        <v>7.66</v>
      </c>
      <c r="T61" s="206">
        <v>0</v>
      </c>
      <c r="U61" s="206">
        <v>20.51</v>
      </c>
      <c r="V61" s="206">
        <v>5.35</v>
      </c>
      <c r="W61" s="206">
        <v>13.64</v>
      </c>
      <c r="X61" s="206">
        <v>28.91</v>
      </c>
      <c r="Y61" s="206">
        <v>0</v>
      </c>
      <c r="Z61" s="206">
        <v>66.02</v>
      </c>
      <c r="AA61" s="206">
        <v>26.51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17.7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8.9600000000000009</v>
      </c>
      <c r="L62" s="206">
        <v>394.78</v>
      </c>
      <c r="M62" s="206">
        <v>26.62</v>
      </c>
      <c r="N62" s="206">
        <v>34.299999999999997</v>
      </c>
      <c r="O62" s="206">
        <v>0</v>
      </c>
      <c r="P62" s="206">
        <v>40.11</v>
      </c>
      <c r="Q62" s="206">
        <v>1.92</v>
      </c>
      <c r="R62" s="206">
        <v>12.27</v>
      </c>
      <c r="S62" s="206">
        <v>7.66</v>
      </c>
      <c r="T62" s="206">
        <v>0</v>
      </c>
      <c r="U62" s="206">
        <v>20.51</v>
      </c>
      <c r="V62" s="206">
        <v>5.35</v>
      </c>
      <c r="W62" s="206">
        <v>13.64</v>
      </c>
      <c r="X62" s="206">
        <v>28.91</v>
      </c>
      <c r="Y62" s="206">
        <v>0</v>
      </c>
      <c r="Z62" s="206">
        <v>66.02</v>
      </c>
      <c r="AA62" s="206">
        <v>26.51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17.7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8.9600000000000009</v>
      </c>
      <c r="L63" s="206">
        <v>394.78</v>
      </c>
      <c r="M63" s="206">
        <v>26.62</v>
      </c>
      <c r="N63" s="206">
        <v>34.299999999999997</v>
      </c>
      <c r="O63" s="206">
        <v>0</v>
      </c>
      <c r="P63" s="206">
        <v>40.11</v>
      </c>
      <c r="Q63" s="206">
        <v>1.92</v>
      </c>
      <c r="R63" s="206">
        <v>12.27</v>
      </c>
      <c r="S63" s="206">
        <v>7.66</v>
      </c>
      <c r="T63" s="206">
        <v>0</v>
      </c>
      <c r="U63" s="206">
        <v>20.51</v>
      </c>
      <c r="V63" s="206">
        <v>5.35</v>
      </c>
      <c r="W63" s="206">
        <v>13.64</v>
      </c>
      <c r="X63" s="206">
        <v>28.91</v>
      </c>
      <c r="Y63" s="206">
        <v>0</v>
      </c>
      <c r="Z63" s="206">
        <v>66.02</v>
      </c>
      <c r="AA63" s="206">
        <v>26.51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17.7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8.9600000000000009</v>
      </c>
      <c r="L64" s="206">
        <v>431.19</v>
      </c>
      <c r="M64" s="206">
        <v>26.62</v>
      </c>
      <c r="N64" s="206">
        <v>34.299999999999997</v>
      </c>
      <c r="O64" s="206">
        <v>0</v>
      </c>
      <c r="P64" s="206">
        <v>40.11</v>
      </c>
      <c r="Q64" s="206">
        <v>1.92</v>
      </c>
      <c r="R64" s="206">
        <v>12.27</v>
      </c>
      <c r="S64" s="206">
        <v>7.66</v>
      </c>
      <c r="T64" s="206">
        <v>0</v>
      </c>
      <c r="U64" s="206">
        <v>20.51</v>
      </c>
      <c r="V64" s="206">
        <v>5.35</v>
      </c>
      <c r="W64" s="206">
        <v>13.64</v>
      </c>
      <c r="X64" s="206">
        <v>28.91</v>
      </c>
      <c r="Y64" s="206">
        <v>0</v>
      </c>
      <c r="Z64" s="206">
        <v>66.02</v>
      </c>
      <c r="AA64" s="206">
        <v>26.51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17.7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8.9600000000000009</v>
      </c>
      <c r="L65" s="206">
        <v>431.19</v>
      </c>
      <c r="M65" s="206">
        <v>26.62</v>
      </c>
      <c r="N65" s="206">
        <v>34.299999999999997</v>
      </c>
      <c r="O65" s="206">
        <v>0</v>
      </c>
      <c r="P65" s="206">
        <v>40.11</v>
      </c>
      <c r="Q65" s="206">
        <v>1.92</v>
      </c>
      <c r="R65" s="206">
        <v>12.27</v>
      </c>
      <c r="S65" s="206">
        <v>7.66</v>
      </c>
      <c r="T65" s="206">
        <v>0</v>
      </c>
      <c r="U65" s="206">
        <v>20.51</v>
      </c>
      <c r="V65" s="206">
        <v>5.35</v>
      </c>
      <c r="W65" s="206">
        <v>13.64</v>
      </c>
      <c r="X65" s="206">
        <v>28.91</v>
      </c>
      <c r="Y65" s="206">
        <v>0</v>
      </c>
      <c r="Z65" s="206">
        <v>66.02</v>
      </c>
      <c r="AA65" s="206">
        <v>26.51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17.7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8.9600000000000009</v>
      </c>
      <c r="L66" s="206">
        <v>488.68</v>
      </c>
      <c r="M66" s="206">
        <v>26.62</v>
      </c>
      <c r="N66" s="206">
        <v>34.299999999999997</v>
      </c>
      <c r="O66" s="206">
        <v>0</v>
      </c>
      <c r="P66" s="206">
        <v>40.11</v>
      </c>
      <c r="Q66" s="206">
        <v>1.92</v>
      </c>
      <c r="R66" s="206">
        <v>12.27</v>
      </c>
      <c r="S66" s="206">
        <v>7.66</v>
      </c>
      <c r="T66" s="206">
        <v>0</v>
      </c>
      <c r="U66" s="206">
        <v>20.51</v>
      </c>
      <c r="V66" s="206">
        <v>5.35</v>
      </c>
      <c r="W66" s="206">
        <v>13.64</v>
      </c>
      <c r="X66" s="206">
        <v>28.91</v>
      </c>
      <c r="Y66" s="206">
        <v>0</v>
      </c>
      <c r="Z66" s="206">
        <v>66.02</v>
      </c>
      <c r="AA66" s="206">
        <v>26.51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17.7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8.9600000000000009</v>
      </c>
      <c r="L67" s="206">
        <v>431.19</v>
      </c>
      <c r="M67" s="206">
        <v>26.62</v>
      </c>
      <c r="N67" s="206">
        <v>34.299999999999997</v>
      </c>
      <c r="O67" s="206">
        <v>0</v>
      </c>
      <c r="P67" s="206">
        <v>40.11</v>
      </c>
      <c r="Q67" s="206">
        <v>1.9</v>
      </c>
      <c r="R67" s="206">
        <v>12.27</v>
      </c>
      <c r="S67" s="206">
        <v>7.65</v>
      </c>
      <c r="T67" s="206">
        <v>0</v>
      </c>
      <c r="U67" s="206">
        <v>20.51</v>
      </c>
      <c r="V67" s="206">
        <v>5.33</v>
      </c>
      <c r="W67" s="206">
        <v>13.64</v>
      </c>
      <c r="X67" s="206">
        <v>28.91</v>
      </c>
      <c r="Y67" s="206">
        <v>0</v>
      </c>
      <c r="Z67" s="206">
        <v>66.02</v>
      </c>
      <c r="AA67" s="206">
        <v>26.51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17.7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8.9600000000000009</v>
      </c>
      <c r="L68" s="206">
        <v>527.01</v>
      </c>
      <c r="M68" s="206">
        <v>26.62</v>
      </c>
      <c r="N68" s="206">
        <v>34.299999999999997</v>
      </c>
      <c r="O68" s="206">
        <v>0</v>
      </c>
      <c r="P68" s="206">
        <v>40.11</v>
      </c>
      <c r="Q68" s="206">
        <v>1.92</v>
      </c>
      <c r="R68" s="206">
        <v>12.27</v>
      </c>
      <c r="S68" s="206">
        <v>7.65</v>
      </c>
      <c r="T68" s="206">
        <v>0</v>
      </c>
      <c r="U68" s="206">
        <v>20.51</v>
      </c>
      <c r="V68" s="206">
        <v>5.33</v>
      </c>
      <c r="W68" s="206">
        <v>13.64</v>
      </c>
      <c r="X68" s="206">
        <v>28.91</v>
      </c>
      <c r="Y68" s="206">
        <v>0</v>
      </c>
      <c r="Z68" s="206">
        <v>66.02</v>
      </c>
      <c r="AA68" s="206">
        <v>26.51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17.7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8.9600000000000009</v>
      </c>
      <c r="L69" s="206">
        <v>527.01</v>
      </c>
      <c r="M69" s="206">
        <v>26.62</v>
      </c>
      <c r="N69" s="206">
        <v>34.299999999999997</v>
      </c>
      <c r="O69" s="206">
        <v>0</v>
      </c>
      <c r="P69" s="206">
        <v>40.11</v>
      </c>
      <c r="Q69" s="206">
        <v>1.92</v>
      </c>
      <c r="R69" s="206">
        <v>12.27</v>
      </c>
      <c r="S69" s="206">
        <v>7.65</v>
      </c>
      <c r="T69" s="206">
        <v>0</v>
      </c>
      <c r="U69" s="206">
        <v>20.51</v>
      </c>
      <c r="V69" s="206">
        <v>5.33</v>
      </c>
      <c r="W69" s="206">
        <v>13.64</v>
      </c>
      <c r="X69" s="206">
        <v>28.91</v>
      </c>
      <c r="Y69" s="206">
        <v>0</v>
      </c>
      <c r="Z69" s="206">
        <v>66.02</v>
      </c>
      <c r="AA69" s="206">
        <v>26.51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14.14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8.9600000000000009</v>
      </c>
      <c r="L70" s="206">
        <v>527.01</v>
      </c>
      <c r="M70" s="206">
        <v>26.62</v>
      </c>
      <c r="N70" s="206">
        <v>34.299999999999997</v>
      </c>
      <c r="O70" s="206">
        <v>0</v>
      </c>
      <c r="P70" s="206">
        <v>40.11</v>
      </c>
      <c r="Q70" s="206">
        <v>1.92</v>
      </c>
      <c r="R70" s="206">
        <v>12.27</v>
      </c>
      <c r="S70" s="206">
        <v>7.65</v>
      </c>
      <c r="T70" s="206">
        <v>0</v>
      </c>
      <c r="U70" s="206">
        <v>20.51</v>
      </c>
      <c r="V70" s="206">
        <v>5.33</v>
      </c>
      <c r="W70" s="206">
        <v>13.64</v>
      </c>
      <c r="X70" s="206">
        <v>28.91</v>
      </c>
      <c r="Y70" s="206">
        <v>0</v>
      </c>
      <c r="Z70" s="206">
        <v>66.02</v>
      </c>
      <c r="AA70" s="206">
        <v>26.51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7.75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8.9600000000000009</v>
      </c>
      <c r="L71" s="206">
        <v>527.01</v>
      </c>
      <c r="M71" s="206">
        <v>26.62</v>
      </c>
      <c r="N71" s="206">
        <v>34.299999999999997</v>
      </c>
      <c r="O71" s="206">
        <v>0</v>
      </c>
      <c r="P71" s="206">
        <v>40.11</v>
      </c>
      <c r="Q71" s="206">
        <v>1.92</v>
      </c>
      <c r="R71" s="206">
        <v>12.27</v>
      </c>
      <c r="S71" s="206">
        <v>7.65</v>
      </c>
      <c r="T71" s="206">
        <v>0</v>
      </c>
      <c r="U71" s="206">
        <v>20.51</v>
      </c>
      <c r="V71" s="206">
        <v>5.33</v>
      </c>
      <c r="W71" s="206">
        <v>13.64</v>
      </c>
      <c r="X71" s="206">
        <v>28.91</v>
      </c>
      <c r="Y71" s="206">
        <v>0</v>
      </c>
      <c r="Z71" s="206">
        <v>67.680000000000007</v>
      </c>
      <c r="AA71" s="206">
        <v>26.51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2.42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8.9600000000000009</v>
      </c>
      <c r="L72" s="206">
        <v>527.01</v>
      </c>
      <c r="M72" s="206">
        <v>26.62</v>
      </c>
      <c r="N72" s="206">
        <v>34.299999999999997</v>
      </c>
      <c r="O72" s="206">
        <v>0</v>
      </c>
      <c r="P72" s="206">
        <v>40.11</v>
      </c>
      <c r="Q72" s="206">
        <v>1.92</v>
      </c>
      <c r="R72" s="206">
        <v>12.27</v>
      </c>
      <c r="S72" s="206">
        <v>7.65</v>
      </c>
      <c r="T72" s="206">
        <v>0</v>
      </c>
      <c r="U72" s="206">
        <v>20.51</v>
      </c>
      <c r="V72" s="206">
        <v>5.33</v>
      </c>
      <c r="W72" s="206">
        <v>13.64</v>
      </c>
      <c r="X72" s="206">
        <v>28.91</v>
      </c>
      <c r="Y72" s="206">
        <v>0</v>
      </c>
      <c r="Z72" s="206">
        <v>67.680000000000007</v>
      </c>
      <c r="AA72" s="206">
        <v>26.51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8.9600000000000009</v>
      </c>
      <c r="L73" s="206">
        <v>527.01</v>
      </c>
      <c r="M73" s="206">
        <v>26.62</v>
      </c>
      <c r="N73" s="206">
        <v>34.299999999999997</v>
      </c>
      <c r="O73" s="206">
        <v>0</v>
      </c>
      <c r="P73" s="206">
        <v>40.11</v>
      </c>
      <c r="Q73" s="206">
        <v>1.92</v>
      </c>
      <c r="R73" s="206">
        <v>12.27</v>
      </c>
      <c r="S73" s="206">
        <v>7.65</v>
      </c>
      <c r="T73" s="206">
        <v>0</v>
      </c>
      <c r="U73" s="206">
        <v>20.51</v>
      </c>
      <c r="V73" s="206">
        <v>5.33</v>
      </c>
      <c r="W73" s="206">
        <v>13.64</v>
      </c>
      <c r="X73" s="206">
        <v>28.91</v>
      </c>
      <c r="Y73" s="206">
        <v>0</v>
      </c>
      <c r="Z73" s="206">
        <v>67.680000000000007</v>
      </c>
      <c r="AA73" s="206">
        <v>26.51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8.9600000000000009</v>
      </c>
      <c r="L74" s="206">
        <v>527.01</v>
      </c>
      <c r="M74" s="206">
        <v>26.62</v>
      </c>
      <c r="N74" s="206">
        <v>34.299999999999997</v>
      </c>
      <c r="O74" s="206">
        <v>0</v>
      </c>
      <c r="P74" s="206">
        <v>40.11</v>
      </c>
      <c r="Q74" s="206">
        <v>1.92</v>
      </c>
      <c r="R74" s="206">
        <v>12.27</v>
      </c>
      <c r="S74" s="206">
        <v>7.65</v>
      </c>
      <c r="T74" s="206">
        <v>0</v>
      </c>
      <c r="U74" s="206">
        <v>20.51</v>
      </c>
      <c r="V74" s="206">
        <v>5.33</v>
      </c>
      <c r="W74" s="206">
        <v>13.64</v>
      </c>
      <c r="X74" s="206">
        <v>28.91</v>
      </c>
      <c r="Y74" s="206">
        <v>0</v>
      </c>
      <c r="Z74" s="206">
        <v>67.680000000000007</v>
      </c>
      <c r="AA74" s="206">
        <v>26.51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8.9600000000000009</v>
      </c>
      <c r="L75" s="206">
        <v>527.01</v>
      </c>
      <c r="M75" s="206">
        <v>26.62</v>
      </c>
      <c r="N75" s="206">
        <v>34.299999999999997</v>
      </c>
      <c r="O75" s="206">
        <v>0</v>
      </c>
      <c r="P75" s="206">
        <v>40.11</v>
      </c>
      <c r="Q75" s="206">
        <v>1.24</v>
      </c>
      <c r="R75" s="206">
        <v>12.27</v>
      </c>
      <c r="S75" s="206">
        <v>7.65</v>
      </c>
      <c r="T75" s="206">
        <v>0</v>
      </c>
      <c r="U75" s="206">
        <v>20.51</v>
      </c>
      <c r="V75" s="206">
        <v>5.33</v>
      </c>
      <c r="W75" s="206">
        <v>13.64</v>
      </c>
      <c r="X75" s="206">
        <v>28.91</v>
      </c>
      <c r="Y75" s="206">
        <v>0</v>
      </c>
      <c r="Z75" s="206">
        <v>67.680000000000007</v>
      </c>
      <c r="AA75" s="206">
        <v>26.51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8.9600000000000009</v>
      </c>
      <c r="L76" s="206">
        <v>527.01</v>
      </c>
      <c r="M76" s="206">
        <v>26.62</v>
      </c>
      <c r="N76" s="206">
        <v>34.299999999999997</v>
      </c>
      <c r="O76" s="206">
        <v>0</v>
      </c>
      <c r="P76" s="206">
        <v>40.11</v>
      </c>
      <c r="Q76" s="206">
        <v>1.5</v>
      </c>
      <c r="R76" s="206">
        <v>12.27</v>
      </c>
      <c r="S76" s="206">
        <v>7.65</v>
      </c>
      <c r="T76" s="206">
        <v>0</v>
      </c>
      <c r="U76" s="206">
        <v>20.51</v>
      </c>
      <c r="V76" s="206">
        <v>5.33</v>
      </c>
      <c r="W76" s="206">
        <v>13.64</v>
      </c>
      <c r="X76" s="206">
        <v>28.91</v>
      </c>
      <c r="Y76" s="206">
        <v>0</v>
      </c>
      <c r="Z76" s="206">
        <v>67.680000000000007</v>
      </c>
      <c r="AA76" s="206">
        <v>26.51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8.9600000000000009</v>
      </c>
      <c r="L77" s="206">
        <v>527.01</v>
      </c>
      <c r="M77" s="206">
        <v>26.62</v>
      </c>
      <c r="N77" s="206">
        <v>34.299999999999997</v>
      </c>
      <c r="O77" s="206">
        <v>0</v>
      </c>
      <c r="P77" s="206">
        <v>40.11</v>
      </c>
      <c r="Q77" s="206">
        <v>1.52</v>
      </c>
      <c r="R77" s="206">
        <v>12.27</v>
      </c>
      <c r="S77" s="206">
        <v>7.65</v>
      </c>
      <c r="T77" s="206">
        <v>0</v>
      </c>
      <c r="U77" s="206">
        <v>20.51</v>
      </c>
      <c r="V77" s="206">
        <v>5.33</v>
      </c>
      <c r="W77" s="206">
        <v>13.64</v>
      </c>
      <c r="X77" s="206">
        <v>28.91</v>
      </c>
      <c r="Y77" s="206">
        <v>0</v>
      </c>
      <c r="Z77" s="206">
        <v>67.680000000000007</v>
      </c>
      <c r="AA77" s="206">
        <v>26.51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8.9600000000000009</v>
      </c>
      <c r="L78" s="206">
        <v>527.01</v>
      </c>
      <c r="M78" s="206">
        <v>26.62</v>
      </c>
      <c r="N78" s="206">
        <v>34.299999999999997</v>
      </c>
      <c r="O78" s="206">
        <v>0</v>
      </c>
      <c r="P78" s="206">
        <v>40.11</v>
      </c>
      <c r="Q78" s="206">
        <v>1.52</v>
      </c>
      <c r="R78" s="206">
        <v>12.27</v>
      </c>
      <c r="S78" s="206">
        <v>7.65</v>
      </c>
      <c r="T78" s="206">
        <v>0</v>
      </c>
      <c r="U78" s="206">
        <v>20.51</v>
      </c>
      <c r="V78" s="206">
        <v>5.33</v>
      </c>
      <c r="W78" s="206">
        <v>13.64</v>
      </c>
      <c r="X78" s="206">
        <v>28.91</v>
      </c>
      <c r="Y78" s="206">
        <v>0</v>
      </c>
      <c r="Z78" s="206">
        <v>67.680000000000007</v>
      </c>
      <c r="AA78" s="206">
        <v>26.51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8.9600000000000009</v>
      </c>
      <c r="L79" s="206">
        <v>527.01</v>
      </c>
      <c r="M79" s="206">
        <v>26.62</v>
      </c>
      <c r="N79" s="206">
        <v>34.299999999999997</v>
      </c>
      <c r="O79" s="206">
        <v>0</v>
      </c>
      <c r="P79" s="206">
        <v>40.11</v>
      </c>
      <c r="Q79" s="206">
        <v>1.52</v>
      </c>
      <c r="R79" s="206">
        <v>12.27</v>
      </c>
      <c r="S79" s="206">
        <v>7.65</v>
      </c>
      <c r="T79" s="206">
        <v>0</v>
      </c>
      <c r="U79" s="206">
        <v>20.51</v>
      </c>
      <c r="V79" s="206">
        <v>5.35</v>
      </c>
      <c r="W79" s="206">
        <v>13.64</v>
      </c>
      <c r="X79" s="206">
        <v>28.91</v>
      </c>
      <c r="Y79" s="206">
        <v>0</v>
      </c>
      <c r="Z79" s="206">
        <v>67.680000000000007</v>
      </c>
      <c r="AA79" s="206">
        <v>26.51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8.9600000000000009</v>
      </c>
      <c r="L80" s="206">
        <v>527.01</v>
      </c>
      <c r="M80" s="206">
        <v>26.62</v>
      </c>
      <c r="N80" s="206">
        <v>34.299999999999997</v>
      </c>
      <c r="O80" s="206">
        <v>0</v>
      </c>
      <c r="P80" s="206">
        <v>40.11</v>
      </c>
      <c r="Q80" s="206">
        <v>1.92</v>
      </c>
      <c r="R80" s="206">
        <v>12.27</v>
      </c>
      <c r="S80" s="206">
        <v>7.65</v>
      </c>
      <c r="T80" s="206">
        <v>0</v>
      </c>
      <c r="U80" s="206">
        <v>20.51</v>
      </c>
      <c r="V80" s="206">
        <v>5.35</v>
      </c>
      <c r="W80" s="206">
        <v>13.64</v>
      </c>
      <c r="X80" s="206">
        <v>28.91</v>
      </c>
      <c r="Y80" s="206">
        <v>0</v>
      </c>
      <c r="Z80" s="206">
        <v>67.680000000000007</v>
      </c>
      <c r="AA80" s="206">
        <v>26.51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8.9600000000000009</v>
      </c>
      <c r="L81" s="206">
        <v>527.01</v>
      </c>
      <c r="M81" s="206">
        <v>26.62</v>
      </c>
      <c r="N81" s="206">
        <v>34.299999999999997</v>
      </c>
      <c r="O81" s="206">
        <v>0</v>
      </c>
      <c r="P81" s="206">
        <v>40.11</v>
      </c>
      <c r="Q81" s="206">
        <v>1.92</v>
      </c>
      <c r="R81" s="206">
        <v>12.27</v>
      </c>
      <c r="S81" s="206">
        <v>7.65</v>
      </c>
      <c r="T81" s="206">
        <v>0</v>
      </c>
      <c r="U81" s="206">
        <v>20.51</v>
      </c>
      <c r="V81" s="206">
        <v>5.35</v>
      </c>
      <c r="W81" s="206">
        <v>13.64</v>
      </c>
      <c r="X81" s="206">
        <v>28.91</v>
      </c>
      <c r="Y81" s="206">
        <v>0</v>
      </c>
      <c r="Z81" s="206">
        <v>67.680000000000007</v>
      </c>
      <c r="AA81" s="206">
        <v>26.51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8.9600000000000009</v>
      </c>
      <c r="L82" s="206">
        <v>527.01</v>
      </c>
      <c r="M82" s="206">
        <v>26.62</v>
      </c>
      <c r="N82" s="206">
        <v>34.299999999999997</v>
      </c>
      <c r="O82" s="206">
        <v>0</v>
      </c>
      <c r="P82" s="206">
        <v>40.11</v>
      </c>
      <c r="Q82" s="206">
        <v>1.92</v>
      </c>
      <c r="R82" s="206">
        <v>12.27</v>
      </c>
      <c r="S82" s="206">
        <v>7.65</v>
      </c>
      <c r="T82" s="206">
        <v>0</v>
      </c>
      <c r="U82" s="206">
        <v>20.51</v>
      </c>
      <c r="V82" s="206">
        <v>5.35</v>
      </c>
      <c r="W82" s="206">
        <v>13.64</v>
      </c>
      <c r="X82" s="206">
        <v>28.91</v>
      </c>
      <c r="Y82" s="206">
        <v>0</v>
      </c>
      <c r="Z82" s="206">
        <v>67.680000000000007</v>
      </c>
      <c r="AA82" s="206">
        <v>26.51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8.9600000000000009</v>
      </c>
      <c r="L83" s="206">
        <v>527.01</v>
      </c>
      <c r="M83" s="206">
        <v>26.62</v>
      </c>
      <c r="N83" s="206">
        <v>34.299999999999997</v>
      </c>
      <c r="O83" s="206">
        <v>0</v>
      </c>
      <c r="P83" s="206">
        <v>40.11</v>
      </c>
      <c r="Q83" s="206">
        <v>1.92</v>
      </c>
      <c r="R83" s="206">
        <v>12.27</v>
      </c>
      <c r="S83" s="206">
        <v>7.65</v>
      </c>
      <c r="T83" s="206">
        <v>0</v>
      </c>
      <c r="U83" s="206">
        <v>20.51</v>
      </c>
      <c r="V83" s="206">
        <v>5.36</v>
      </c>
      <c r="W83" s="206">
        <v>13.64</v>
      </c>
      <c r="X83" s="206">
        <v>28.91</v>
      </c>
      <c r="Y83" s="206">
        <v>0</v>
      </c>
      <c r="Z83" s="206">
        <v>67.680000000000007</v>
      </c>
      <c r="AA83" s="206">
        <v>26.51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54.07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8.9600000000000009</v>
      </c>
      <c r="L84" s="206">
        <v>337.3</v>
      </c>
      <c r="M84" s="206">
        <v>26.62</v>
      </c>
      <c r="N84" s="206">
        <v>34.299999999999997</v>
      </c>
      <c r="O84" s="206">
        <v>0</v>
      </c>
      <c r="P84" s="206">
        <v>40.11</v>
      </c>
      <c r="Q84" s="206">
        <v>1.92</v>
      </c>
      <c r="R84" s="206">
        <v>12.27</v>
      </c>
      <c r="S84" s="206">
        <v>7.65</v>
      </c>
      <c r="T84" s="206">
        <v>0</v>
      </c>
      <c r="U84" s="206">
        <v>20.51</v>
      </c>
      <c r="V84" s="206">
        <v>5.36</v>
      </c>
      <c r="W84" s="206">
        <v>13.64</v>
      </c>
      <c r="X84" s="206">
        <v>28.91</v>
      </c>
      <c r="Y84" s="206">
        <v>0</v>
      </c>
      <c r="Z84" s="206">
        <v>67.680000000000007</v>
      </c>
      <c r="AA84" s="206">
        <v>26.51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54.07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8.9600000000000009</v>
      </c>
      <c r="L85" s="206">
        <v>337.3</v>
      </c>
      <c r="M85" s="206">
        <v>26.62</v>
      </c>
      <c r="N85" s="206">
        <v>34.299999999999997</v>
      </c>
      <c r="O85" s="206">
        <v>0</v>
      </c>
      <c r="P85" s="206">
        <v>40.11</v>
      </c>
      <c r="Q85" s="206">
        <v>1.92</v>
      </c>
      <c r="R85" s="206">
        <v>12.27</v>
      </c>
      <c r="S85" s="206">
        <v>7.65</v>
      </c>
      <c r="T85" s="206">
        <v>0</v>
      </c>
      <c r="U85" s="206">
        <v>20.51</v>
      </c>
      <c r="V85" s="206">
        <v>5.36</v>
      </c>
      <c r="W85" s="206">
        <v>13.64</v>
      </c>
      <c r="X85" s="206">
        <v>28.91</v>
      </c>
      <c r="Y85" s="206">
        <v>0</v>
      </c>
      <c r="Z85" s="206">
        <v>67.680000000000007</v>
      </c>
      <c r="AA85" s="206">
        <v>26.51</v>
      </c>
      <c r="AB85" s="206">
        <v>0</v>
      </c>
      <c r="AC85" s="206">
        <v>8.19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8.9600000000000009</v>
      </c>
      <c r="L86" s="206">
        <v>337.3</v>
      </c>
      <c r="M86" s="206">
        <v>26.62</v>
      </c>
      <c r="N86" s="206">
        <v>34.299999999999997</v>
      </c>
      <c r="O86" s="206">
        <v>0</v>
      </c>
      <c r="P86" s="206">
        <v>40.11</v>
      </c>
      <c r="Q86" s="206">
        <v>1.92</v>
      </c>
      <c r="R86" s="206">
        <v>12.27</v>
      </c>
      <c r="S86" s="206">
        <v>7.65</v>
      </c>
      <c r="T86" s="206">
        <v>0</v>
      </c>
      <c r="U86" s="206">
        <v>20.51</v>
      </c>
      <c r="V86" s="206">
        <v>5.36</v>
      </c>
      <c r="W86" s="206">
        <v>13.64</v>
      </c>
      <c r="X86" s="206">
        <v>28.91</v>
      </c>
      <c r="Y86" s="206">
        <v>0</v>
      </c>
      <c r="Z86" s="206">
        <v>67.680000000000007</v>
      </c>
      <c r="AA86" s="206">
        <v>26.51</v>
      </c>
      <c r="AB86" s="206">
        <v>0</v>
      </c>
      <c r="AC86" s="206">
        <v>8.19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8.9600000000000009</v>
      </c>
      <c r="L87" s="206">
        <v>315.95999999999998</v>
      </c>
      <c r="M87" s="206">
        <v>26.62</v>
      </c>
      <c r="N87" s="206">
        <v>34.299999999999997</v>
      </c>
      <c r="O87" s="206">
        <v>0</v>
      </c>
      <c r="P87" s="206">
        <v>40.11</v>
      </c>
      <c r="Q87" s="206">
        <v>1.92</v>
      </c>
      <c r="R87" s="206">
        <v>12.27</v>
      </c>
      <c r="S87" s="206">
        <v>7.7</v>
      </c>
      <c r="T87" s="206">
        <v>0</v>
      </c>
      <c r="U87" s="206">
        <v>20.51</v>
      </c>
      <c r="V87" s="206">
        <v>6.09</v>
      </c>
      <c r="W87" s="206">
        <v>13.64</v>
      </c>
      <c r="X87" s="206">
        <v>28.91</v>
      </c>
      <c r="Y87" s="206">
        <v>0</v>
      </c>
      <c r="Z87" s="206">
        <v>67.680000000000007</v>
      </c>
      <c r="AA87" s="206">
        <v>26.51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8.9600000000000009</v>
      </c>
      <c r="L88" s="206">
        <v>304.70999999999998</v>
      </c>
      <c r="M88" s="206">
        <v>26.62</v>
      </c>
      <c r="N88" s="206">
        <v>34.299999999999997</v>
      </c>
      <c r="O88" s="206">
        <v>0</v>
      </c>
      <c r="P88" s="206">
        <v>40.11</v>
      </c>
      <c r="Q88" s="206">
        <v>1.92</v>
      </c>
      <c r="R88" s="206">
        <v>12.27</v>
      </c>
      <c r="S88" s="206">
        <v>7.65</v>
      </c>
      <c r="T88" s="206">
        <v>0</v>
      </c>
      <c r="U88" s="206">
        <v>20.51</v>
      </c>
      <c r="V88" s="206">
        <v>6.09</v>
      </c>
      <c r="W88" s="206">
        <v>13.64</v>
      </c>
      <c r="X88" s="206">
        <v>28.91</v>
      </c>
      <c r="Y88" s="206">
        <v>0</v>
      </c>
      <c r="Z88" s="206">
        <v>67.680000000000007</v>
      </c>
      <c r="AA88" s="206">
        <v>26.51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9.31</v>
      </c>
      <c r="L89" s="206">
        <v>304.70999999999998</v>
      </c>
      <c r="M89" s="206">
        <v>26.62</v>
      </c>
      <c r="N89" s="206">
        <v>34.299999999999997</v>
      </c>
      <c r="O89" s="206">
        <v>0</v>
      </c>
      <c r="P89" s="206">
        <v>40.11</v>
      </c>
      <c r="Q89" s="206">
        <v>1.92</v>
      </c>
      <c r="R89" s="206">
        <v>12.27</v>
      </c>
      <c r="S89" s="206">
        <v>7.65</v>
      </c>
      <c r="T89" s="206">
        <v>0</v>
      </c>
      <c r="U89" s="206">
        <v>20.51</v>
      </c>
      <c r="V89" s="206">
        <v>6.09</v>
      </c>
      <c r="W89" s="206">
        <v>13.64</v>
      </c>
      <c r="X89" s="206">
        <v>28.91</v>
      </c>
      <c r="Y89" s="206">
        <v>0</v>
      </c>
      <c r="Z89" s="206">
        <v>67.680000000000007</v>
      </c>
      <c r="AA89" s="206">
        <v>26.51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8.9600000000000009</v>
      </c>
      <c r="L90" s="206">
        <v>304.70999999999998</v>
      </c>
      <c r="M90" s="206">
        <v>26.62</v>
      </c>
      <c r="N90" s="206">
        <v>34.299999999999997</v>
      </c>
      <c r="O90" s="206">
        <v>0</v>
      </c>
      <c r="P90" s="206">
        <v>40.11</v>
      </c>
      <c r="Q90" s="206">
        <v>1.92</v>
      </c>
      <c r="R90" s="206">
        <v>12.27</v>
      </c>
      <c r="S90" s="206">
        <v>7.65</v>
      </c>
      <c r="T90" s="206">
        <v>0</v>
      </c>
      <c r="U90" s="206">
        <v>20.51</v>
      </c>
      <c r="V90" s="206">
        <v>6.09</v>
      </c>
      <c r="W90" s="206">
        <v>13.64</v>
      </c>
      <c r="X90" s="206">
        <v>28.91</v>
      </c>
      <c r="Y90" s="206">
        <v>0</v>
      </c>
      <c r="Z90" s="206">
        <v>67.680000000000007</v>
      </c>
      <c r="AA90" s="206">
        <v>26.51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8.9600000000000009</v>
      </c>
      <c r="L91" s="206">
        <v>304.70999999999998</v>
      </c>
      <c r="M91" s="206">
        <v>26.62</v>
      </c>
      <c r="N91" s="206">
        <v>34.299999999999997</v>
      </c>
      <c r="O91" s="206">
        <v>0</v>
      </c>
      <c r="P91" s="206">
        <v>40.11</v>
      </c>
      <c r="Q91" s="206">
        <v>1.92</v>
      </c>
      <c r="R91" s="206">
        <v>12.27</v>
      </c>
      <c r="S91" s="206">
        <v>7.65</v>
      </c>
      <c r="T91" s="206">
        <v>0</v>
      </c>
      <c r="U91" s="206">
        <v>20.51</v>
      </c>
      <c r="V91" s="206">
        <v>6.1</v>
      </c>
      <c r="W91" s="206">
        <v>13.64</v>
      </c>
      <c r="X91" s="206">
        <v>28.91</v>
      </c>
      <c r="Y91" s="206">
        <v>0</v>
      </c>
      <c r="Z91" s="206">
        <v>67.680000000000007</v>
      </c>
      <c r="AA91" s="206">
        <v>26.51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8.9600000000000009</v>
      </c>
      <c r="L92" s="206">
        <v>304.70999999999998</v>
      </c>
      <c r="M92" s="206">
        <v>26.62</v>
      </c>
      <c r="N92" s="206">
        <v>34.299999999999997</v>
      </c>
      <c r="O92" s="206">
        <v>0</v>
      </c>
      <c r="P92" s="206">
        <v>40.11</v>
      </c>
      <c r="Q92" s="206">
        <v>1.92</v>
      </c>
      <c r="R92" s="206">
        <v>12.27</v>
      </c>
      <c r="S92" s="206">
        <v>7.65</v>
      </c>
      <c r="T92" s="206">
        <v>0</v>
      </c>
      <c r="U92" s="206">
        <v>20.51</v>
      </c>
      <c r="V92" s="206">
        <v>6.1</v>
      </c>
      <c r="W92" s="206">
        <v>13.65</v>
      </c>
      <c r="X92" s="206">
        <v>28.91</v>
      </c>
      <c r="Y92" s="206">
        <v>0</v>
      </c>
      <c r="Z92" s="206">
        <v>67.680000000000007</v>
      </c>
      <c r="AA92" s="206">
        <v>26.51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56.12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304.70999999999998</v>
      </c>
      <c r="M93" s="206">
        <v>26.62</v>
      </c>
      <c r="N93" s="206">
        <v>34.299999999999997</v>
      </c>
      <c r="O93" s="206">
        <v>0</v>
      </c>
      <c r="P93" s="206">
        <v>40.11</v>
      </c>
      <c r="Q93" s="206">
        <v>1.92</v>
      </c>
      <c r="R93" s="206">
        <v>0</v>
      </c>
      <c r="S93" s="206">
        <v>3.1</v>
      </c>
      <c r="T93" s="206">
        <v>0</v>
      </c>
      <c r="U93" s="206">
        <v>20.51</v>
      </c>
      <c r="V93" s="206">
        <v>0</v>
      </c>
      <c r="W93" s="206">
        <v>13.65</v>
      </c>
      <c r="X93" s="206">
        <v>28.91</v>
      </c>
      <c r="Y93" s="206">
        <v>0</v>
      </c>
      <c r="Z93" s="206">
        <v>67.680000000000007</v>
      </c>
      <c r="AA93" s="206">
        <v>26.51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56.12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304.70999999999998</v>
      </c>
      <c r="M94" s="206">
        <v>26.62</v>
      </c>
      <c r="N94" s="206">
        <v>34.299999999999997</v>
      </c>
      <c r="O94" s="206">
        <v>0</v>
      </c>
      <c r="P94" s="206">
        <v>40.11</v>
      </c>
      <c r="Q94" s="206">
        <v>1.92</v>
      </c>
      <c r="R94" s="206">
        <v>0</v>
      </c>
      <c r="S94" s="206">
        <v>3.1</v>
      </c>
      <c r="T94" s="206">
        <v>0</v>
      </c>
      <c r="U94" s="206">
        <v>20.51</v>
      </c>
      <c r="V94" s="206">
        <v>0</v>
      </c>
      <c r="W94" s="206">
        <v>13.65</v>
      </c>
      <c r="X94" s="206">
        <v>28.91</v>
      </c>
      <c r="Y94" s="206">
        <v>0</v>
      </c>
      <c r="Z94" s="206">
        <v>67.680000000000007</v>
      </c>
      <c r="AA94" s="206">
        <v>26.51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56.12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304.70999999999998</v>
      </c>
      <c r="M95" s="206">
        <v>26.62</v>
      </c>
      <c r="N95" s="206">
        <v>34.299999999999997</v>
      </c>
      <c r="O95" s="206">
        <v>0</v>
      </c>
      <c r="P95" s="206">
        <v>40.11</v>
      </c>
      <c r="Q95" s="206">
        <v>1.92</v>
      </c>
      <c r="R95" s="206">
        <v>0</v>
      </c>
      <c r="S95" s="206">
        <v>3.33</v>
      </c>
      <c r="T95" s="206">
        <v>0</v>
      </c>
      <c r="U95" s="206">
        <v>20.51</v>
      </c>
      <c r="V95" s="206">
        <v>0</v>
      </c>
      <c r="W95" s="206">
        <v>6.33</v>
      </c>
      <c r="X95" s="206">
        <v>11.65</v>
      </c>
      <c r="Y95" s="206">
        <v>0</v>
      </c>
      <c r="Z95" s="206">
        <v>67.680000000000007</v>
      </c>
      <c r="AA95" s="206">
        <v>26.51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56.12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304.70999999999998</v>
      </c>
      <c r="M96" s="206">
        <v>26.62</v>
      </c>
      <c r="N96" s="206">
        <v>34.299999999999997</v>
      </c>
      <c r="O96" s="206">
        <v>0</v>
      </c>
      <c r="P96" s="206">
        <v>40.11</v>
      </c>
      <c r="Q96" s="206">
        <v>1.92</v>
      </c>
      <c r="R96" s="206">
        <v>0</v>
      </c>
      <c r="S96" s="206">
        <v>3.33</v>
      </c>
      <c r="T96" s="206">
        <v>0</v>
      </c>
      <c r="U96" s="206">
        <v>20.51</v>
      </c>
      <c r="V96" s="206">
        <v>0</v>
      </c>
      <c r="W96" s="206">
        <v>1.92</v>
      </c>
      <c r="X96" s="206">
        <v>11.5</v>
      </c>
      <c r="Y96" s="206">
        <v>0</v>
      </c>
      <c r="Z96" s="206">
        <v>28.75</v>
      </c>
      <c r="AA96" s="206">
        <v>7.67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56.12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304.70999999999998</v>
      </c>
      <c r="M97" s="206">
        <v>26.62</v>
      </c>
      <c r="N97" s="206">
        <v>34.299999999999997</v>
      </c>
      <c r="O97" s="206">
        <v>0</v>
      </c>
      <c r="P97" s="206">
        <v>40.11</v>
      </c>
      <c r="Q97" s="206">
        <v>1.92</v>
      </c>
      <c r="R97" s="206">
        <v>0</v>
      </c>
      <c r="S97" s="206">
        <v>3.64</v>
      </c>
      <c r="T97" s="206">
        <v>0</v>
      </c>
      <c r="U97" s="206">
        <v>20.51</v>
      </c>
      <c r="V97" s="206">
        <v>0</v>
      </c>
      <c r="W97" s="206">
        <v>1.92</v>
      </c>
      <c r="X97" s="206">
        <v>11.5</v>
      </c>
      <c r="Y97" s="206">
        <v>0</v>
      </c>
      <c r="Z97" s="206">
        <v>28.75</v>
      </c>
      <c r="AA97" s="206">
        <v>7.67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56.12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304.70999999999998</v>
      </c>
      <c r="M98" s="206">
        <v>26.62</v>
      </c>
      <c r="N98" s="206">
        <v>34.299999999999997</v>
      </c>
      <c r="O98" s="206">
        <v>0</v>
      </c>
      <c r="P98" s="206">
        <v>40.11</v>
      </c>
      <c r="Q98" s="206">
        <v>1.92</v>
      </c>
      <c r="R98" s="206">
        <v>0</v>
      </c>
      <c r="S98" s="206">
        <v>3.64</v>
      </c>
      <c r="T98" s="206">
        <v>0</v>
      </c>
      <c r="U98" s="206">
        <v>20.51</v>
      </c>
      <c r="V98" s="206">
        <v>0</v>
      </c>
      <c r="W98" s="206">
        <v>1.92</v>
      </c>
      <c r="X98" s="206">
        <v>11.5</v>
      </c>
      <c r="Y98" s="206">
        <v>0</v>
      </c>
      <c r="Z98" s="206">
        <v>28.75</v>
      </c>
      <c r="AA98" s="206">
        <v>7.67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56.12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4.0750000000000004E-4</v>
      </c>
      <c r="E99">
        <f t="shared" si="0"/>
        <v>0</v>
      </c>
      <c r="F99">
        <f t="shared" si="0"/>
        <v>0</v>
      </c>
      <c r="G99">
        <f t="shared" si="0"/>
        <v>2.3149999999999998E-3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0.17622500000000005</v>
      </c>
      <c r="L99">
        <f t="shared" si="0"/>
        <v>10.061919999999994</v>
      </c>
      <c r="M99">
        <f t="shared" si="0"/>
        <v>0.63887999999999856</v>
      </c>
      <c r="N99">
        <f t="shared" si="0"/>
        <v>0.82320000000000115</v>
      </c>
      <c r="O99">
        <f t="shared" si="0"/>
        <v>0</v>
      </c>
      <c r="P99">
        <f t="shared" si="0"/>
        <v>0.96264000000000083</v>
      </c>
      <c r="Q99">
        <f t="shared" si="0"/>
        <v>5.5422499999999889E-2</v>
      </c>
      <c r="R99">
        <f t="shared" si="0"/>
        <v>0.23346249999999977</v>
      </c>
      <c r="S99">
        <f t="shared" si="0"/>
        <v>0.1555175</v>
      </c>
      <c r="T99">
        <f t="shared" si="0"/>
        <v>1.2250000000000005E-4</v>
      </c>
      <c r="U99">
        <f t="shared" si="0"/>
        <v>0.49223999999999984</v>
      </c>
      <c r="V99">
        <f t="shared" si="0"/>
        <v>0.12657000000000007</v>
      </c>
      <c r="W99">
        <f t="shared" si="0"/>
        <v>0.25172749999999977</v>
      </c>
      <c r="X99">
        <f t="shared" si="0"/>
        <v>0.5807450000000004</v>
      </c>
      <c r="Y99">
        <f t="shared" si="0"/>
        <v>0</v>
      </c>
      <c r="Z99">
        <f t="shared" si="0"/>
        <v>1.3826775000000009</v>
      </c>
      <c r="AA99">
        <f t="shared" si="0"/>
        <v>0.52790999999999999</v>
      </c>
      <c r="AB99">
        <f t="shared" si="0"/>
        <v>0</v>
      </c>
      <c r="AC99">
        <f t="shared" si="0"/>
        <v>0.28119250000000007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1.2681349999999998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0.17038500000000001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44920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1.31</v>
      </c>
      <c r="L3" s="206">
        <v>1.35</v>
      </c>
      <c r="M3" s="206">
        <v>1.1499999999999999</v>
      </c>
      <c r="N3" s="206">
        <v>2.4</v>
      </c>
      <c r="O3" s="206">
        <v>2.66</v>
      </c>
      <c r="P3" s="206">
        <v>0</v>
      </c>
      <c r="Q3" s="206">
        <v>0</v>
      </c>
      <c r="R3" s="206">
        <v>0.36</v>
      </c>
      <c r="S3" s="206">
        <v>0.28000000000000003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19.29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1.31</v>
      </c>
      <c r="L4" s="206">
        <v>1.35</v>
      </c>
      <c r="M4" s="206">
        <v>1.1499999999999999</v>
      </c>
      <c r="N4" s="206">
        <v>2.4</v>
      </c>
      <c r="O4" s="206">
        <v>2.66</v>
      </c>
      <c r="P4" s="206">
        <v>0</v>
      </c>
      <c r="Q4" s="206">
        <v>0</v>
      </c>
      <c r="R4" s="206">
        <v>0.36</v>
      </c>
      <c r="S4" s="206">
        <v>0.28000000000000003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19.29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1.31</v>
      </c>
      <c r="L5" s="206">
        <v>1.35</v>
      </c>
      <c r="M5" s="206">
        <v>1.1499999999999999</v>
      </c>
      <c r="N5" s="206">
        <v>2.4</v>
      </c>
      <c r="O5" s="206">
        <v>2.66</v>
      </c>
      <c r="P5" s="206">
        <v>0</v>
      </c>
      <c r="Q5" s="206">
        <v>0</v>
      </c>
      <c r="R5" s="206">
        <v>0.36</v>
      </c>
      <c r="S5" s="206">
        <v>0.27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19.29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1.31</v>
      </c>
      <c r="L6" s="206">
        <v>1.35</v>
      </c>
      <c r="M6" s="206">
        <v>1.1499999999999999</v>
      </c>
      <c r="N6" s="206">
        <v>2.4</v>
      </c>
      <c r="O6" s="206">
        <v>2.66</v>
      </c>
      <c r="P6" s="206">
        <v>0</v>
      </c>
      <c r="Q6" s="206">
        <v>0</v>
      </c>
      <c r="R6" s="206">
        <v>0.36</v>
      </c>
      <c r="S6" s="206">
        <v>0.27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19.29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1.31</v>
      </c>
      <c r="L7" s="206">
        <v>1.35</v>
      </c>
      <c r="M7" s="206">
        <v>1.1499999999999999</v>
      </c>
      <c r="N7" s="206">
        <v>2.4</v>
      </c>
      <c r="O7" s="206">
        <v>2.66</v>
      </c>
      <c r="P7" s="206">
        <v>0</v>
      </c>
      <c r="Q7" s="206">
        <v>0</v>
      </c>
      <c r="R7" s="206">
        <v>0.36</v>
      </c>
      <c r="S7" s="206">
        <v>0.27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19.29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1.31</v>
      </c>
      <c r="L8" s="206">
        <v>1.35</v>
      </c>
      <c r="M8" s="206">
        <v>1.1499999999999999</v>
      </c>
      <c r="N8" s="206">
        <v>2.4</v>
      </c>
      <c r="O8" s="206">
        <v>2.66</v>
      </c>
      <c r="P8" s="206">
        <v>0</v>
      </c>
      <c r="Q8" s="206">
        <v>0</v>
      </c>
      <c r="R8" s="206">
        <v>0.36</v>
      </c>
      <c r="S8" s="206">
        <v>0.27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19.29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1.31</v>
      </c>
      <c r="L9" s="206">
        <v>1.35</v>
      </c>
      <c r="M9" s="206">
        <v>1.1499999999999999</v>
      </c>
      <c r="N9" s="206">
        <v>2.4</v>
      </c>
      <c r="O9" s="206">
        <v>2.66</v>
      </c>
      <c r="P9" s="206">
        <v>0</v>
      </c>
      <c r="Q9" s="206">
        <v>0</v>
      </c>
      <c r="R9" s="206">
        <v>0.36</v>
      </c>
      <c r="S9" s="206">
        <v>0.27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19.29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1.31</v>
      </c>
      <c r="L10" s="206">
        <v>1.35</v>
      </c>
      <c r="M10" s="206">
        <v>1.1499999999999999</v>
      </c>
      <c r="N10" s="206">
        <v>2.4</v>
      </c>
      <c r="O10" s="206">
        <v>2.66</v>
      </c>
      <c r="P10" s="206">
        <v>0</v>
      </c>
      <c r="Q10" s="206">
        <v>0</v>
      </c>
      <c r="R10" s="206">
        <v>0.36</v>
      </c>
      <c r="S10" s="206">
        <v>0.27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19.29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1.31</v>
      </c>
      <c r="L11" s="206">
        <v>1.35</v>
      </c>
      <c r="M11" s="206">
        <v>1.1499999999999999</v>
      </c>
      <c r="N11" s="206">
        <v>2.4</v>
      </c>
      <c r="O11" s="206">
        <v>2.66</v>
      </c>
      <c r="P11" s="206">
        <v>0</v>
      </c>
      <c r="Q11" s="206">
        <v>0</v>
      </c>
      <c r="R11" s="206">
        <v>0.42</v>
      </c>
      <c r="S11" s="206">
        <v>0.28000000000000003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19.29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1.31</v>
      </c>
      <c r="L12" s="206">
        <v>1.35</v>
      </c>
      <c r="M12" s="206">
        <v>1.1499999999999999</v>
      </c>
      <c r="N12" s="206">
        <v>2.4</v>
      </c>
      <c r="O12" s="206">
        <v>2.66</v>
      </c>
      <c r="P12" s="206">
        <v>0</v>
      </c>
      <c r="Q12" s="206">
        <v>0</v>
      </c>
      <c r="R12" s="206">
        <v>0.42</v>
      </c>
      <c r="S12" s="206">
        <v>0.28000000000000003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19.29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1.31</v>
      </c>
      <c r="L13" s="206">
        <v>1.35</v>
      </c>
      <c r="M13" s="206">
        <v>1.1499999999999999</v>
      </c>
      <c r="N13" s="206">
        <v>2.4</v>
      </c>
      <c r="O13" s="206">
        <v>2.66</v>
      </c>
      <c r="P13" s="206">
        <v>0</v>
      </c>
      <c r="Q13" s="206">
        <v>0</v>
      </c>
      <c r="R13" s="206">
        <v>0.42</v>
      </c>
      <c r="S13" s="206">
        <v>0.28000000000000003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1.31</v>
      </c>
      <c r="L14" s="206">
        <v>1.35</v>
      </c>
      <c r="M14" s="206">
        <v>1.1499999999999999</v>
      </c>
      <c r="N14" s="206">
        <v>2.4</v>
      </c>
      <c r="O14" s="206">
        <v>2.66</v>
      </c>
      <c r="P14" s="206">
        <v>0</v>
      </c>
      <c r="Q14" s="206">
        <v>0</v>
      </c>
      <c r="R14" s="206">
        <v>0.42</v>
      </c>
      <c r="S14" s="206">
        <v>0.28000000000000003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1.31</v>
      </c>
      <c r="L15" s="206">
        <v>1.35</v>
      </c>
      <c r="M15" s="206">
        <v>1.1499999999999999</v>
      </c>
      <c r="N15" s="206">
        <v>2.4</v>
      </c>
      <c r="O15" s="206">
        <v>2.66</v>
      </c>
      <c r="P15" s="206">
        <v>0</v>
      </c>
      <c r="Q15" s="206">
        <v>0</v>
      </c>
      <c r="R15" s="206">
        <v>0.54</v>
      </c>
      <c r="S15" s="206">
        <v>0.28000000000000003</v>
      </c>
      <c r="T15" s="206">
        <v>0.01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1.31</v>
      </c>
      <c r="L16" s="206">
        <v>1.35</v>
      </c>
      <c r="M16" s="206">
        <v>1.1499999999999999</v>
      </c>
      <c r="N16" s="206">
        <v>2.4</v>
      </c>
      <c r="O16" s="206">
        <v>2.66</v>
      </c>
      <c r="P16" s="206">
        <v>0</v>
      </c>
      <c r="Q16" s="206">
        <v>0</v>
      </c>
      <c r="R16" s="206">
        <v>0.54</v>
      </c>
      <c r="S16" s="206">
        <v>0.28000000000000003</v>
      </c>
      <c r="T16" s="206">
        <v>0.01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1.31</v>
      </c>
      <c r="L17" s="206">
        <v>1.35</v>
      </c>
      <c r="M17" s="206">
        <v>1.1499999999999999</v>
      </c>
      <c r="N17" s="206">
        <v>2.4</v>
      </c>
      <c r="O17" s="206">
        <v>2.66</v>
      </c>
      <c r="P17" s="206">
        <v>0</v>
      </c>
      <c r="Q17" s="206">
        <v>0</v>
      </c>
      <c r="R17" s="206">
        <v>0.54</v>
      </c>
      <c r="S17" s="206">
        <v>0.28000000000000003</v>
      </c>
      <c r="T17" s="206">
        <v>0.01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1.31</v>
      </c>
      <c r="L18" s="206">
        <v>1.35</v>
      </c>
      <c r="M18" s="206">
        <v>1.1499999999999999</v>
      </c>
      <c r="N18" s="206">
        <v>2.4</v>
      </c>
      <c r="O18" s="206">
        <v>2.66</v>
      </c>
      <c r="P18" s="206">
        <v>0</v>
      </c>
      <c r="Q18" s="206">
        <v>0</v>
      </c>
      <c r="R18" s="206">
        <v>0.54</v>
      </c>
      <c r="S18" s="206">
        <v>0.28000000000000003</v>
      </c>
      <c r="T18" s="206">
        <v>0.02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1.31</v>
      </c>
      <c r="L19" s="206">
        <v>1.35</v>
      </c>
      <c r="M19" s="206">
        <v>1.1499999999999999</v>
      </c>
      <c r="N19" s="206">
        <v>2.4</v>
      </c>
      <c r="O19" s="206">
        <v>2.66</v>
      </c>
      <c r="P19" s="206">
        <v>0</v>
      </c>
      <c r="Q19" s="206">
        <v>0</v>
      </c>
      <c r="R19" s="206">
        <v>0.42</v>
      </c>
      <c r="S19" s="206">
        <v>0.28000000000000003</v>
      </c>
      <c r="T19" s="206">
        <v>0.02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1.31</v>
      </c>
      <c r="L20" s="206">
        <v>1.35</v>
      </c>
      <c r="M20" s="206">
        <v>1.1499999999999999</v>
      </c>
      <c r="N20" s="206">
        <v>2.4</v>
      </c>
      <c r="O20" s="206">
        <v>2.66</v>
      </c>
      <c r="P20" s="206">
        <v>0</v>
      </c>
      <c r="Q20" s="206">
        <v>0</v>
      </c>
      <c r="R20" s="206">
        <v>0.42</v>
      </c>
      <c r="S20" s="206">
        <v>0.28000000000000003</v>
      </c>
      <c r="T20" s="206">
        <v>0.02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1.31</v>
      </c>
      <c r="L21" s="206">
        <v>1.35</v>
      </c>
      <c r="M21" s="206">
        <v>1.1499999999999999</v>
      </c>
      <c r="N21" s="206">
        <v>2.4</v>
      </c>
      <c r="O21" s="206">
        <v>2.66</v>
      </c>
      <c r="P21" s="206">
        <v>0</v>
      </c>
      <c r="Q21" s="206">
        <v>0</v>
      </c>
      <c r="R21" s="206">
        <v>0.42</v>
      </c>
      <c r="S21" s="206">
        <v>0.28000000000000003</v>
      </c>
      <c r="T21" s="206">
        <v>0.03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1.31</v>
      </c>
      <c r="L22" s="206">
        <v>1.35</v>
      </c>
      <c r="M22" s="206">
        <v>1.1499999999999999</v>
      </c>
      <c r="N22" s="206">
        <v>2.4</v>
      </c>
      <c r="O22" s="206">
        <v>2.66</v>
      </c>
      <c r="P22" s="206">
        <v>0</v>
      </c>
      <c r="Q22" s="206">
        <v>0</v>
      </c>
      <c r="R22" s="206">
        <v>0.36</v>
      </c>
      <c r="S22" s="206">
        <v>0.28000000000000003</v>
      </c>
      <c r="T22" s="206">
        <v>0.04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1.35</v>
      </c>
      <c r="M23" s="206">
        <v>1.1499999999999999</v>
      </c>
      <c r="N23" s="206">
        <v>2.4</v>
      </c>
      <c r="O23" s="206">
        <v>2.66</v>
      </c>
      <c r="P23" s="206">
        <v>0</v>
      </c>
      <c r="Q23" s="206">
        <v>0</v>
      </c>
      <c r="R23" s="206">
        <v>0.36</v>
      </c>
      <c r="S23" s="206">
        <v>0.18</v>
      </c>
      <c r="T23" s="206">
        <v>0.02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19.29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1.35</v>
      </c>
      <c r="M24" s="206">
        <v>1.1499999999999999</v>
      </c>
      <c r="N24" s="206">
        <v>2.4</v>
      </c>
      <c r="O24" s="206">
        <v>2.66</v>
      </c>
      <c r="P24" s="206">
        <v>0</v>
      </c>
      <c r="Q24" s="206">
        <v>0</v>
      </c>
      <c r="R24" s="206">
        <v>0.1</v>
      </c>
      <c r="S24" s="206">
        <v>0.18</v>
      </c>
      <c r="T24" s="206">
        <v>0.02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19.29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1.35</v>
      </c>
      <c r="M25" s="206">
        <v>1.1499999999999999</v>
      </c>
      <c r="N25" s="206">
        <v>2.4</v>
      </c>
      <c r="O25" s="206">
        <v>2.66</v>
      </c>
      <c r="P25" s="206">
        <v>0</v>
      </c>
      <c r="Q25" s="206">
        <v>0</v>
      </c>
      <c r="R25" s="206">
        <v>0</v>
      </c>
      <c r="S25" s="206">
        <v>0</v>
      </c>
      <c r="T25" s="206">
        <v>0.01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19.29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1.35</v>
      </c>
      <c r="M26" s="206">
        <v>1.1499999999999999</v>
      </c>
      <c r="N26" s="206">
        <v>2.4</v>
      </c>
      <c r="O26" s="206">
        <v>2.66</v>
      </c>
      <c r="P26" s="206">
        <v>0</v>
      </c>
      <c r="Q26" s="206">
        <v>0</v>
      </c>
      <c r="R26" s="206">
        <v>0</v>
      </c>
      <c r="S26" s="206">
        <v>0</v>
      </c>
      <c r="T26" s="206">
        <v>0.01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19.29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1.35</v>
      </c>
      <c r="M27" s="206">
        <v>1.1499999999999999</v>
      </c>
      <c r="N27" s="206">
        <v>2.4</v>
      </c>
      <c r="O27" s="206">
        <v>2.66</v>
      </c>
      <c r="P27" s="206">
        <v>0</v>
      </c>
      <c r="Q27" s="206">
        <v>0</v>
      </c>
      <c r="R27" s="206">
        <v>0</v>
      </c>
      <c r="S27" s="206">
        <v>0</v>
      </c>
      <c r="T27" s="206">
        <v>0.01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19.29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1.35</v>
      </c>
      <c r="M28" s="206">
        <v>1.1499999999999999</v>
      </c>
      <c r="N28" s="206">
        <v>2.4</v>
      </c>
      <c r="O28" s="206">
        <v>2.66</v>
      </c>
      <c r="P28" s="206">
        <v>0</v>
      </c>
      <c r="Q28" s="206">
        <v>0</v>
      </c>
      <c r="R28" s="206">
        <v>0</v>
      </c>
      <c r="S28" s="206">
        <v>0</v>
      </c>
      <c r="T28" s="206">
        <v>0.01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19.29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1.35</v>
      </c>
      <c r="M29" s="206">
        <v>1.1499999999999999</v>
      </c>
      <c r="N29" s="206">
        <v>2.4</v>
      </c>
      <c r="O29" s="206">
        <v>2.66</v>
      </c>
      <c r="P29" s="206">
        <v>0</v>
      </c>
      <c r="Q29" s="206">
        <v>0</v>
      </c>
      <c r="R29" s="206">
        <v>0</v>
      </c>
      <c r="S29" s="206">
        <v>0</v>
      </c>
      <c r="T29" s="206">
        <v>0.01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19.29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1.35</v>
      </c>
      <c r="M30" s="206">
        <v>1.1499999999999999</v>
      </c>
      <c r="N30" s="206">
        <v>2.4</v>
      </c>
      <c r="O30" s="206">
        <v>2.66</v>
      </c>
      <c r="P30" s="206">
        <v>0</v>
      </c>
      <c r="Q30" s="206">
        <v>0</v>
      </c>
      <c r="R30" s="206">
        <v>0</v>
      </c>
      <c r="S30" s="206">
        <v>0</v>
      </c>
      <c r="T30" s="206">
        <v>0.01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19.29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1.35</v>
      </c>
      <c r="M31" s="206">
        <v>1.1499999999999999</v>
      </c>
      <c r="N31" s="206">
        <v>2.4</v>
      </c>
      <c r="O31" s="206">
        <v>2.66</v>
      </c>
      <c r="P31" s="206">
        <v>0</v>
      </c>
      <c r="Q31" s="206">
        <v>0</v>
      </c>
      <c r="R31" s="206">
        <v>0</v>
      </c>
      <c r="S31" s="206">
        <v>0</v>
      </c>
      <c r="T31" s="206">
        <v>0.01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17.96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1.35</v>
      </c>
      <c r="M32" s="206">
        <v>1.1499999999999999</v>
      </c>
      <c r="N32" s="206">
        <v>2.4</v>
      </c>
      <c r="O32" s="206">
        <v>2.66</v>
      </c>
      <c r="P32" s="206">
        <v>0</v>
      </c>
      <c r="Q32" s="206">
        <v>0</v>
      </c>
      <c r="R32" s="206">
        <v>0</v>
      </c>
      <c r="S32" s="206">
        <v>0</v>
      </c>
      <c r="T32" s="206">
        <v>0.01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17.96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1.35</v>
      </c>
      <c r="M33" s="206">
        <v>1.1499999999999999</v>
      </c>
      <c r="N33" s="206">
        <v>2.4</v>
      </c>
      <c r="O33" s="206">
        <v>2.66</v>
      </c>
      <c r="P33" s="206">
        <v>0</v>
      </c>
      <c r="Q33" s="206">
        <v>0</v>
      </c>
      <c r="R33" s="206">
        <v>0</v>
      </c>
      <c r="S33" s="206">
        <v>0</v>
      </c>
      <c r="T33" s="206">
        <v>0.01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17.96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1.35</v>
      </c>
      <c r="M34" s="206">
        <v>1.1499999999999999</v>
      </c>
      <c r="N34" s="206">
        <v>2.4</v>
      </c>
      <c r="O34" s="206">
        <v>2.66</v>
      </c>
      <c r="P34" s="206">
        <v>0</v>
      </c>
      <c r="Q34" s="206">
        <v>0</v>
      </c>
      <c r="R34" s="206">
        <v>0</v>
      </c>
      <c r="S34" s="206">
        <v>0</v>
      </c>
      <c r="T34" s="206">
        <v>0.01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17.96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1.35</v>
      </c>
      <c r="M35" s="206">
        <v>1.1499999999999999</v>
      </c>
      <c r="N35" s="206">
        <v>2.4</v>
      </c>
      <c r="O35" s="206">
        <v>2.66</v>
      </c>
      <c r="P35" s="206">
        <v>0</v>
      </c>
      <c r="Q35" s="206">
        <v>0</v>
      </c>
      <c r="R35" s="206">
        <v>0</v>
      </c>
      <c r="S35" s="206">
        <v>0</v>
      </c>
      <c r="T35" s="206">
        <v>0.01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17.96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1.35</v>
      </c>
      <c r="M36" s="206">
        <v>1.1499999999999999</v>
      </c>
      <c r="N36" s="206">
        <v>2.4</v>
      </c>
      <c r="O36" s="206">
        <v>2.66</v>
      </c>
      <c r="P36" s="206">
        <v>0</v>
      </c>
      <c r="Q36" s="206">
        <v>0</v>
      </c>
      <c r="R36" s="206">
        <v>0</v>
      </c>
      <c r="S36" s="206">
        <v>0</v>
      </c>
      <c r="T36" s="206">
        <v>0.01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17.96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1.35</v>
      </c>
      <c r="M37" s="206">
        <v>1.1499999999999999</v>
      </c>
      <c r="N37" s="206">
        <v>2.4</v>
      </c>
      <c r="O37" s="206">
        <v>2.66</v>
      </c>
      <c r="P37" s="206">
        <v>0</v>
      </c>
      <c r="Q37" s="206">
        <v>0</v>
      </c>
      <c r="R37" s="206">
        <v>0</v>
      </c>
      <c r="S37" s="206">
        <v>0</v>
      </c>
      <c r="T37" s="206">
        <v>0.01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1.39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17.96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1.35</v>
      </c>
      <c r="M38" s="206">
        <v>1.1499999999999999</v>
      </c>
      <c r="N38" s="206">
        <v>2.4</v>
      </c>
      <c r="O38" s="206">
        <v>2.66</v>
      </c>
      <c r="P38" s="206">
        <v>0</v>
      </c>
      <c r="Q38" s="206">
        <v>0</v>
      </c>
      <c r="R38" s="206">
        <v>0</v>
      </c>
      <c r="S38" s="206">
        <v>0</v>
      </c>
      <c r="T38" s="206">
        <v>0.01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1.39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17.96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1.35</v>
      </c>
      <c r="M39" s="206">
        <v>1.1499999999999999</v>
      </c>
      <c r="N39" s="206">
        <v>2.4</v>
      </c>
      <c r="O39" s="206">
        <v>2.66</v>
      </c>
      <c r="P39" s="206">
        <v>0</v>
      </c>
      <c r="Q39" s="206">
        <v>0</v>
      </c>
      <c r="R39" s="206">
        <v>0</v>
      </c>
      <c r="S39" s="206">
        <v>0</v>
      </c>
      <c r="T39" s="206">
        <v>0.01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1.39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17.96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1.35</v>
      </c>
      <c r="M40" s="206">
        <v>1.1499999999999999</v>
      </c>
      <c r="N40" s="206">
        <v>2.4</v>
      </c>
      <c r="O40" s="206">
        <v>2.66</v>
      </c>
      <c r="P40" s="206">
        <v>0</v>
      </c>
      <c r="Q40" s="206">
        <v>0</v>
      </c>
      <c r="R40" s="206">
        <v>0</v>
      </c>
      <c r="S40" s="206">
        <v>0</v>
      </c>
      <c r="T40" s="206">
        <v>0.01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1.39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17.96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1.35</v>
      </c>
      <c r="M41" s="206">
        <v>1.1499999999999999</v>
      </c>
      <c r="N41" s="206">
        <v>2.4</v>
      </c>
      <c r="O41" s="206">
        <v>2.66</v>
      </c>
      <c r="P41" s="206">
        <v>0</v>
      </c>
      <c r="Q41" s="206">
        <v>0</v>
      </c>
      <c r="R41" s="206">
        <v>0</v>
      </c>
      <c r="S41" s="206">
        <v>0</v>
      </c>
      <c r="T41" s="206">
        <v>0.01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17.96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1.35</v>
      </c>
      <c r="M42" s="206">
        <v>1.1499999999999999</v>
      </c>
      <c r="N42" s="206">
        <v>2.4</v>
      </c>
      <c r="O42" s="206">
        <v>2.66</v>
      </c>
      <c r="P42" s="206">
        <v>0</v>
      </c>
      <c r="Q42" s="206">
        <v>0</v>
      </c>
      <c r="R42" s="206">
        <v>0</v>
      </c>
      <c r="S42" s="206">
        <v>0</v>
      </c>
      <c r="T42" s="206">
        <v>0.01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17.96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1.35</v>
      </c>
      <c r="M43" s="206">
        <v>1.1499999999999999</v>
      </c>
      <c r="N43" s="206">
        <v>2.4</v>
      </c>
      <c r="O43" s="206">
        <v>2.66</v>
      </c>
      <c r="P43" s="206">
        <v>0</v>
      </c>
      <c r="Q43" s="206">
        <v>0</v>
      </c>
      <c r="R43" s="206">
        <v>0</v>
      </c>
      <c r="S43" s="206">
        <v>0</v>
      </c>
      <c r="T43" s="206">
        <v>0.01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17.96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1.35</v>
      </c>
      <c r="M44" s="206">
        <v>1.1499999999999999</v>
      </c>
      <c r="N44" s="206">
        <v>2.4</v>
      </c>
      <c r="O44" s="206">
        <v>2.66</v>
      </c>
      <c r="P44" s="206">
        <v>0</v>
      </c>
      <c r="Q44" s="206">
        <v>0</v>
      </c>
      <c r="R44" s="206">
        <v>0</v>
      </c>
      <c r="S44" s="206">
        <v>0</v>
      </c>
      <c r="T44" s="206">
        <v>0.01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17.96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1.35</v>
      </c>
      <c r="M45" s="206">
        <v>1.1499999999999999</v>
      </c>
      <c r="N45" s="206">
        <v>2.4</v>
      </c>
      <c r="O45" s="206">
        <v>2.66</v>
      </c>
      <c r="P45" s="206">
        <v>0</v>
      </c>
      <c r="Q45" s="206">
        <v>0</v>
      </c>
      <c r="R45" s="206">
        <v>0</v>
      </c>
      <c r="S45" s="206">
        <v>0</v>
      </c>
      <c r="T45" s="206">
        <v>0.01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17.96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1.35</v>
      </c>
      <c r="M46" s="206">
        <v>1.1499999999999999</v>
      </c>
      <c r="N46" s="206">
        <v>2.4</v>
      </c>
      <c r="O46" s="206">
        <v>2.66</v>
      </c>
      <c r="P46" s="206">
        <v>0</v>
      </c>
      <c r="Q46" s="206">
        <v>0</v>
      </c>
      <c r="R46" s="206">
        <v>0</v>
      </c>
      <c r="S46" s="206">
        <v>0</v>
      </c>
      <c r="T46" s="206">
        <v>0.01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17.96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1.35</v>
      </c>
      <c r="M47" s="206">
        <v>1.1499999999999999</v>
      </c>
      <c r="N47" s="206">
        <v>2.4</v>
      </c>
      <c r="O47" s="206">
        <v>2.66</v>
      </c>
      <c r="P47" s="206">
        <v>0</v>
      </c>
      <c r="Q47" s="206">
        <v>0</v>
      </c>
      <c r="R47" s="206">
        <v>0</v>
      </c>
      <c r="S47" s="206">
        <v>0</v>
      </c>
      <c r="T47" s="206">
        <v>0.01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17.96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1.35</v>
      </c>
      <c r="M48" s="206">
        <v>1.1499999999999999</v>
      </c>
      <c r="N48" s="206">
        <v>2.4</v>
      </c>
      <c r="O48" s="206">
        <v>2.66</v>
      </c>
      <c r="P48" s="206">
        <v>0</v>
      </c>
      <c r="Q48" s="206">
        <v>0</v>
      </c>
      <c r="R48" s="206">
        <v>0</v>
      </c>
      <c r="S48" s="206">
        <v>0</v>
      </c>
      <c r="T48" s="206">
        <v>0.01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1.41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17.96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1.35</v>
      </c>
      <c r="M49" s="206">
        <v>1.1499999999999999</v>
      </c>
      <c r="N49" s="206">
        <v>2.4</v>
      </c>
      <c r="O49" s="206">
        <v>2.66</v>
      </c>
      <c r="P49" s="206">
        <v>0</v>
      </c>
      <c r="Q49" s="206">
        <v>0</v>
      </c>
      <c r="R49" s="206">
        <v>0</v>
      </c>
      <c r="S49" s="206">
        <v>0</v>
      </c>
      <c r="T49" s="206">
        <v>0.02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17.96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1.35</v>
      </c>
      <c r="M50" s="206">
        <v>1.1499999999999999</v>
      </c>
      <c r="N50" s="206">
        <v>2.4</v>
      </c>
      <c r="O50" s="206">
        <v>2.66</v>
      </c>
      <c r="P50" s="206">
        <v>0</v>
      </c>
      <c r="Q50" s="206">
        <v>0</v>
      </c>
      <c r="R50" s="206">
        <v>0</v>
      </c>
      <c r="S50" s="206">
        <v>0</v>
      </c>
      <c r="T50" s="206">
        <v>0.02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17.96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1.35</v>
      </c>
      <c r="M51" s="206">
        <v>1.1499999999999999</v>
      </c>
      <c r="N51" s="206">
        <v>2.4</v>
      </c>
      <c r="O51" s="206">
        <v>2.66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17.96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1.35</v>
      </c>
      <c r="M52" s="206">
        <v>1.1499999999999999</v>
      </c>
      <c r="N52" s="206">
        <v>2.4</v>
      </c>
      <c r="O52" s="206">
        <v>2.66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17.96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1.41</v>
      </c>
      <c r="M53" s="206">
        <v>1.1499999999999999</v>
      </c>
      <c r="N53" s="206">
        <v>2.4</v>
      </c>
      <c r="O53" s="206">
        <v>2.66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17.96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1.41</v>
      </c>
      <c r="M54" s="206">
        <v>1.1499999999999999</v>
      </c>
      <c r="N54" s="206">
        <v>2.4</v>
      </c>
      <c r="O54" s="206">
        <v>2.66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17.96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1.41</v>
      </c>
      <c r="M55" s="206">
        <v>1.1499999999999999</v>
      </c>
      <c r="N55" s="206">
        <v>2.4</v>
      </c>
      <c r="O55" s="206">
        <v>2.66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17.96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1.41</v>
      </c>
      <c r="M56" s="206">
        <v>1.1499999999999999</v>
      </c>
      <c r="N56" s="206">
        <v>2.4</v>
      </c>
      <c r="O56" s="206">
        <v>2.66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17.96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1.35</v>
      </c>
      <c r="M57" s="206">
        <v>1.1499999999999999</v>
      </c>
      <c r="N57" s="206">
        <v>2.4</v>
      </c>
      <c r="O57" s="206">
        <v>2.66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17.96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1.35</v>
      </c>
      <c r="M58" s="206">
        <v>1.1499999999999999</v>
      </c>
      <c r="N58" s="206">
        <v>2.4</v>
      </c>
      <c r="O58" s="206">
        <v>2.66</v>
      </c>
      <c r="P58" s="206">
        <v>0</v>
      </c>
      <c r="Q58" s="206">
        <v>0</v>
      </c>
      <c r="R58" s="206">
        <v>0</v>
      </c>
      <c r="S58" s="206">
        <v>0</v>
      </c>
      <c r="T58" s="206">
        <v>0.01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17.96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1.35</v>
      </c>
      <c r="M59" s="206">
        <v>1.1499999999999999</v>
      </c>
      <c r="N59" s="206">
        <v>2.4</v>
      </c>
      <c r="O59" s="206">
        <v>2.66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17.96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1.35</v>
      </c>
      <c r="M60" s="206">
        <v>1.1499999999999999</v>
      </c>
      <c r="N60" s="206">
        <v>2.4</v>
      </c>
      <c r="O60" s="206">
        <v>2.66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17.96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1.35</v>
      </c>
      <c r="M61" s="206">
        <v>1.1499999999999999</v>
      </c>
      <c r="N61" s="206">
        <v>2.4</v>
      </c>
      <c r="O61" s="206">
        <v>2.66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17.96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1.35</v>
      </c>
      <c r="M62" s="206">
        <v>1.1499999999999999</v>
      </c>
      <c r="N62" s="206">
        <v>2.4</v>
      </c>
      <c r="O62" s="206">
        <v>2.66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17.96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1.35</v>
      </c>
      <c r="M63" s="206">
        <v>1.1499999999999999</v>
      </c>
      <c r="N63" s="206">
        <v>2.4</v>
      </c>
      <c r="O63" s="206">
        <v>2.66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17.96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1.35</v>
      </c>
      <c r="M64" s="206">
        <v>1.1499999999999999</v>
      </c>
      <c r="N64" s="206">
        <v>2.4</v>
      </c>
      <c r="O64" s="206">
        <v>2.66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17.96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1.35</v>
      </c>
      <c r="M65" s="206">
        <v>1.1499999999999999</v>
      </c>
      <c r="N65" s="206">
        <v>2.4</v>
      </c>
      <c r="O65" s="206">
        <v>2.66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17.96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1.35</v>
      </c>
      <c r="M66" s="206">
        <v>1.1499999999999999</v>
      </c>
      <c r="N66" s="206">
        <v>2.4</v>
      </c>
      <c r="O66" s="206">
        <v>2.66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17.96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1.35</v>
      </c>
      <c r="M67" s="206">
        <v>1.1499999999999999</v>
      </c>
      <c r="N67" s="206">
        <v>2.4</v>
      </c>
      <c r="O67" s="206">
        <v>2.66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17.96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1.35</v>
      </c>
      <c r="M68" s="206">
        <v>1.1499999999999999</v>
      </c>
      <c r="N68" s="206">
        <v>2.4</v>
      </c>
      <c r="O68" s="206">
        <v>2.66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17.96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1.35</v>
      </c>
      <c r="M69" s="206">
        <v>1.1499999999999999</v>
      </c>
      <c r="N69" s="206">
        <v>2.4</v>
      </c>
      <c r="O69" s="206">
        <v>2.66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17.96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1.35</v>
      </c>
      <c r="M70" s="206">
        <v>1.1499999999999999</v>
      </c>
      <c r="N70" s="206">
        <v>2.4</v>
      </c>
      <c r="O70" s="206">
        <v>2.66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17.96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1.35</v>
      </c>
      <c r="M71" s="206">
        <v>1.1499999999999999</v>
      </c>
      <c r="N71" s="206">
        <v>2.4</v>
      </c>
      <c r="O71" s="206">
        <v>2.66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17.96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1.35</v>
      </c>
      <c r="M72" s="206">
        <v>1.1499999999999999</v>
      </c>
      <c r="N72" s="206">
        <v>2.4</v>
      </c>
      <c r="O72" s="206">
        <v>2.66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17.96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1.35</v>
      </c>
      <c r="M73" s="206">
        <v>1.1499999999999999</v>
      </c>
      <c r="N73" s="206">
        <v>2.4</v>
      </c>
      <c r="O73" s="206">
        <v>2.66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17.96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1.35</v>
      </c>
      <c r="M74" s="206">
        <v>1.1499999999999999</v>
      </c>
      <c r="N74" s="206">
        <v>2.4</v>
      </c>
      <c r="O74" s="206">
        <v>2.66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17.96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1.35</v>
      </c>
      <c r="M75" s="206">
        <v>1.1499999999999999</v>
      </c>
      <c r="N75" s="206">
        <v>2.4</v>
      </c>
      <c r="O75" s="206">
        <v>2.66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17.96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1.35</v>
      </c>
      <c r="M76" s="206">
        <v>1.1499999999999999</v>
      </c>
      <c r="N76" s="206">
        <v>2.4</v>
      </c>
      <c r="O76" s="206">
        <v>2.66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17.96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1.35</v>
      </c>
      <c r="M77" s="206">
        <v>1.1499999999999999</v>
      </c>
      <c r="N77" s="206">
        <v>2.4</v>
      </c>
      <c r="O77" s="206">
        <v>2.66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17.96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1.35</v>
      </c>
      <c r="M78" s="206">
        <v>1.1499999999999999</v>
      </c>
      <c r="N78" s="206">
        <v>2.4</v>
      </c>
      <c r="O78" s="206">
        <v>2.66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17.96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1.35</v>
      </c>
      <c r="M79" s="206">
        <v>1.1499999999999999</v>
      </c>
      <c r="N79" s="206">
        <v>2.4</v>
      </c>
      <c r="O79" s="206">
        <v>2.66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17.96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1.35</v>
      </c>
      <c r="M80" s="206">
        <v>1.1499999999999999</v>
      </c>
      <c r="N80" s="206">
        <v>2.4</v>
      </c>
      <c r="O80" s="206">
        <v>2.66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17.96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1.35</v>
      </c>
      <c r="M81" s="206">
        <v>1.1499999999999999</v>
      </c>
      <c r="N81" s="206">
        <v>2.4</v>
      </c>
      <c r="O81" s="206">
        <v>2.66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17.96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1.35</v>
      </c>
      <c r="M82" s="206">
        <v>1.1499999999999999</v>
      </c>
      <c r="N82" s="206">
        <v>2.4</v>
      </c>
      <c r="O82" s="206">
        <v>2.66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17.96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1.35</v>
      </c>
      <c r="M83" s="206">
        <v>1.1499999999999999</v>
      </c>
      <c r="N83" s="206">
        <v>2.4</v>
      </c>
      <c r="O83" s="206">
        <v>2.66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18.149999999999999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1.35</v>
      </c>
      <c r="M84" s="206">
        <v>1.1499999999999999</v>
      </c>
      <c r="N84" s="206">
        <v>2.4</v>
      </c>
      <c r="O84" s="206">
        <v>2.66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18.149999999999999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1.35</v>
      </c>
      <c r="M85" s="206">
        <v>1.1499999999999999</v>
      </c>
      <c r="N85" s="206">
        <v>2.4</v>
      </c>
      <c r="O85" s="206">
        <v>2.66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1.41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17.96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1.35</v>
      </c>
      <c r="M86" s="206">
        <v>1.1499999999999999</v>
      </c>
      <c r="N86" s="206">
        <v>2.4</v>
      </c>
      <c r="O86" s="206">
        <v>2.66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1.41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17.96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1.4</v>
      </c>
      <c r="M87" s="206">
        <v>1.1499999999999999</v>
      </c>
      <c r="N87" s="206">
        <v>2.4</v>
      </c>
      <c r="O87" s="206">
        <v>2.66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17.96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1.35</v>
      </c>
      <c r="M88" s="206">
        <v>1.1499999999999999</v>
      </c>
      <c r="N88" s="206">
        <v>2.4</v>
      </c>
      <c r="O88" s="206">
        <v>2.66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17.96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1.35</v>
      </c>
      <c r="M89" s="206">
        <v>1.1499999999999999</v>
      </c>
      <c r="N89" s="206">
        <v>2.4</v>
      </c>
      <c r="O89" s="206">
        <v>2.66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17.96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1.35</v>
      </c>
      <c r="M90" s="206">
        <v>1.1499999999999999</v>
      </c>
      <c r="N90" s="206">
        <v>2.4</v>
      </c>
      <c r="O90" s="206">
        <v>2.66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17.96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1.35</v>
      </c>
      <c r="M91" s="206">
        <v>1.1499999999999999</v>
      </c>
      <c r="N91" s="206">
        <v>2.4</v>
      </c>
      <c r="O91" s="206">
        <v>2.66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17.96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1.35</v>
      </c>
      <c r="M92" s="206">
        <v>1.1499999999999999</v>
      </c>
      <c r="N92" s="206">
        <v>2.4</v>
      </c>
      <c r="O92" s="206">
        <v>2.66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18.829999999999998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1.35</v>
      </c>
      <c r="M93" s="206">
        <v>1.1499999999999999</v>
      </c>
      <c r="N93" s="206">
        <v>2.4</v>
      </c>
      <c r="O93" s="206">
        <v>2.66</v>
      </c>
      <c r="P93" s="206">
        <v>0</v>
      </c>
      <c r="Q93" s="206">
        <v>0</v>
      </c>
      <c r="R93" s="206">
        <v>0</v>
      </c>
      <c r="S93" s="206">
        <v>0.22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18.829999999999998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1.35</v>
      </c>
      <c r="M94" s="206">
        <v>1.1499999999999999</v>
      </c>
      <c r="N94" s="206">
        <v>2.4</v>
      </c>
      <c r="O94" s="206">
        <v>2.66</v>
      </c>
      <c r="P94" s="206">
        <v>0</v>
      </c>
      <c r="Q94" s="206">
        <v>0</v>
      </c>
      <c r="R94" s="206">
        <v>0</v>
      </c>
      <c r="S94" s="206">
        <v>0.22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18.829999999999998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1.35</v>
      </c>
      <c r="M95" s="206">
        <v>1.1499999999999999</v>
      </c>
      <c r="N95" s="206">
        <v>2.4</v>
      </c>
      <c r="O95" s="206">
        <v>2.66</v>
      </c>
      <c r="P95" s="206">
        <v>0</v>
      </c>
      <c r="Q95" s="206">
        <v>0</v>
      </c>
      <c r="R95" s="206">
        <v>0</v>
      </c>
      <c r="S95" s="206">
        <v>0.24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18.829999999999998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1.35</v>
      </c>
      <c r="M96" s="206">
        <v>1.1499999999999999</v>
      </c>
      <c r="N96" s="206">
        <v>2.4</v>
      </c>
      <c r="O96" s="206">
        <v>2.66</v>
      </c>
      <c r="P96" s="206">
        <v>0</v>
      </c>
      <c r="Q96" s="206">
        <v>0</v>
      </c>
      <c r="R96" s="206">
        <v>0</v>
      </c>
      <c r="S96" s="206">
        <v>0.24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18.829999999999998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1.35</v>
      </c>
      <c r="M97" s="206">
        <v>1.1499999999999999</v>
      </c>
      <c r="N97" s="206">
        <v>2.4</v>
      </c>
      <c r="O97" s="206">
        <v>2.66</v>
      </c>
      <c r="P97" s="206">
        <v>0</v>
      </c>
      <c r="Q97" s="206">
        <v>0</v>
      </c>
      <c r="R97" s="206">
        <v>0</v>
      </c>
      <c r="S97" s="206">
        <v>0.26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18.829999999999998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1.35</v>
      </c>
      <c r="M98" s="206">
        <v>1.1499999999999999</v>
      </c>
      <c r="N98" s="206">
        <v>2.4</v>
      </c>
      <c r="O98" s="206">
        <v>2.66</v>
      </c>
      <c r="P98" s="206">
        <v>0</v>
      </c>
      <c r="Q98" s="206">
        <v>0</v>
      </c>
      <c r="R98" s="206">
        <v>0</v>
      </c>
      <c r="S98" s="206">
        <v>0.26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18.829999999999998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6.5499999999999985E-3</v>
      </c>
      <c r="L99">
        <f t="shared" si="0"/>
        <v>3.2472499999999946E-2</v>
      </c>
      <c r="M99">
        <f t="shared" si="0"/>
        <v>2.7600000000000045E-2</v>
      </c>
      <c r="N99">
        <f t="shared" si="0"/>
        <v>5.7600000000000096E-2</v>
      </c>
      <c r="O99">
        <f t="shared" si="0"/>
        <v>6.3839999999999938E-2</v>
      </c>
      <c r="P99">
        <f t="shared" si="0"/>
        <v>0</v>
      </c>
      <c r="Q99">
        <f t="shared" si="0"/>
        <v>0</v>
      </c>
      <c r="R99">
        <f t="shared" si="0"/>
        <v>2.1999999999999997E-3</v>
      </c>
      <c r="S99">
        <f t="shared" si="0"/>
        <v>1.8350000000000005E-3</v>
      </c>
      <c r="T99">
        <f t="shared" si="0"/>
        <v>1.2250000000000005E-4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4.8504999999999902E-2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0.4429925000000004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0.01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0.01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0.01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0.02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0.02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0.02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0.03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0.04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0.02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0.02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0.01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0.01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0.01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0.01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0.01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0.01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0.01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18.100000000000001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0.01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18.5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0.01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0.01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0.01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17.600000000000001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0.01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17.3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0.01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17.100000000000001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0.01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17.100000000000001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0.01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17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0.01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16.600000000000001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0.01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15.49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0.01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0.01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13.3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0.01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12.3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0.01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11.3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0.01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10.199999999999999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0.01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9.5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0.01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8.5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0.02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0.02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7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7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6.5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0.01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8.5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9.5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10.5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12.5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14.5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15.5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16.5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18.5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17.5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17.5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17.5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1.2250000000000005E-4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0.20297250000000003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488</v>
      </c>
      <c r="D2" t="s">
        <v>488</v>
      </c>
      <c r="E2" t="s">
        <v>488</v>
      </c>
      <c r="F2" t="s">
        <v>488</v>
      </c>
      <c r="G2" t="s">
        <v>488</v>
      </c>
      <c r="H2" t="s">
        <v>488</v>
      </c>
      <c r="I2" t="s">
        <v>488</v>
      </c>
      <c r="J2" t="s">
        <v>488</v>
      </c>
      <c r="K2" t="s">
        <v>488</v>
      </c>
      <c r="L2" t="s">
        <v>488</v>
      </c>
      <c r="M2" t="s">
        <v>488</v>
      </c>
      <c r="N2" t="s">
        <v>488</v>
      </c>
      <c r="O2" t="s">
        <v>488</v>
      </c>
      <c r="P2" t="s">
        <v>488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39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39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39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39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39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39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39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40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40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40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40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40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40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40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38.07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38.07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39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39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39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272.68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39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273.08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39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272.58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39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272.58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39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272.18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39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271.88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39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271.68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271.68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271.58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39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271.18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39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320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39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318.58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39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317.88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39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316.88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39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315.88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39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314.77999999999997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39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39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39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39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39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38.07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38.07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39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39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39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39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39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39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39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39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39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39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39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39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39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39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39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39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39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39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271.68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39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272.68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39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273.68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39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275.68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39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274.68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39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274.68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39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274.68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40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275.18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40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270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40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40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40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40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39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39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39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39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39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39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39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39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39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39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39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39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39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39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39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0.93831999999999993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6.5645100000000003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10.63</v>
      </c>
      <c r="H3" s="206">
        <v>0</v>
      </c>
      <c r="I3" s="206">
        <v>39.26</v>
      </c>
      <c r="J3" s="206">
        <v>0.49</v>
      </c>
      <c r="K3" s="206">
        <v>241.2</v>
      </c>
      <c r="L3" s="206">
        <v>6.57</v>
      </c>
      <c r="M3" s="206">
        <v>2.63</v>
      </c>
      <c r="N3" s="206">
        <v>2.14</v>
      </c>
      <c r="O3" s="206">
        <v>3.02</v>
      </c>
      <c r="P3" s="206">
        <v>1.1299999999999999</v>
      </c>
      <c r="Q3" s="206">
        <v>6.6</v>
      </c>
      <c r="R3" s="206">
        <v>10.33</v>
      </c>
      <c r="S3" s="206">
        <v>5.92</v>
      </c>
      <c r="T3" s="206">
        <v>0.56000000000000005</v>
      </c>
      <c r="U3" s="206">
        <v>2.16</v>
      </c>
      <c r="V3" s="206">
        <v>9.1</v>
      </c>
      <c r="W3" s="206">
        <v>14.81</v>
      </c>
      <c r="X3" s="206">
        <v>23.73</v>
      </c>
      <c r="Y3" s="206">
        <v>0</v>
      </c>
      <c r="Z3" s="206">
        <v>4.53</v>
      </c>
      <c r="AA3" s="206">
        <v>25.25</v>
      </c>
      <c r="AB3" s="206">
        <v>0</v>
      </c>
      <c r="AC3" s="206">
        <v>19.38</v>
      </c>
      <c r="AD3" s="206">
        <v>0</v>
      </c>
      <c r="AE3" s="206">
        <v>0</v>
      </c>
      <c r="AF3" s="206">
        <v>0</v>
      </c>
      <c r="AG3" s="206">
        <v>0</v>
      </c>
      <c r="AH3" s="206">
        <v>62.24</v>
      </c>
      <c r="AI3" s="206">
        <v>0</v>
      </c>
      <c r="AJ3" s="206">
        <v>0</v>
      </c>
      <c r="AK3" s="206">
        <v>17.36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10.63</v>
      </c>
      <c r="H4" s="206">
        <v>0</v>
      </c>
      <c r="I4" s="206">
        <v>39.26</v>
      </c>
      <c r="J4" s="206">
        <v>0.49</v>
      </c>
      <c r="K4" s="206">
        <v>241.2</v>
      </c>
      <c r="L4" s="206">
        <v>6.57</v>
      </c>
      <c r="M4" s="206">
        <v>2.63</v>
      </c>
      <c r="N4" s="206">
        <v>2.14</v>
      </c>
      <c r="O4" s="206">
        <v>3.02</v>
      </c>
      <c r="P4" s="206">
        <v>1.1299999999999999</v>
      </c>
      <c r="Q4" s="206">
        <v>6.6</v>
      </c>
      <c r="R4" s="206">
        <v>10.33</v>
      </c>
      <c r="S4" s="206">
        <v>5.92</v>
      </c>
      <c r="T4" s="206">
        <v>0.56000000000000005</v>
      </c>
      <c r="U4" s="206">
        <v>2.16</v>
      </c>
      <c r="V4" s="206">
        <v>9.1</v>
      </c>
      <c r="W4" s="206">
        <v>15.59</v>
      </c>
      <c r="X4" s="206">
        <v>28.82</v>
      </c>
      <c r="Y4" s="206">
        <v>0</v>
      </c>
      <c r="Z4" s="206">
        <v>4.53</v>
      </c>
      <c r="AA4" s="206">
        <v>25.25</v>
      </c>
      <c r="AB4" s="206">
        <v>0</v>
      </c>
      <c r="AC4" s="206">
        <v>19.38</v>
      </c>
      <c r="AD4" s="206">
        <v>0</v>
      </c>
      <c r="AE4" s="206">
        <v>0</v>
      </c>
      <c r="AF4" s="206">
        <v>0</v>
      </c>
      <c r="AG4" s="206">
        <v>0</v>
      </c>
      <c r="AH4" s="206">
        <v>62.24</v>
      </c>
      <c r="AI4" s="206">
        <v>0</v>
      </c>
      <c r="AJ4" s="206">
        <v>0</v>
      </c>
      <c r="AK4" s="206">
        <v>17.36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10.63</v>
      </c>
      <c r="H5" s="206">
        <v>0</v>
      </c>
      <c r="I5" s="206">
        <v>39.26</v>
      </c>
      <c r="J5" s="206">
        <v>0.49</v>
      </c>
      <c r="K5" s="206">
        <v>241.2</v>
      </c>
      <c r="L5" s="206">
        <v>6.57</v>
      </c>
      <c r="M5" s="206">
        <v>2.63</v>
      </c>
      <c r="N5" s="206">
        <v>2.14</v>
      </c>
      <c r="O5" s="206">
        <v>3.02</v>
      </c>
      <c r="P5" s="206">
        <v>1.1299999999999999</v>
      </c>
      <c r="Q5" s="206">
        <v>6.6</v>
      </c>
      <c r="R5" s="206">
        <v>10.33</v>
      </c>
      <c r="S5" s="206">
        <v>6.15</v>
      </c>
      <c r="T5" s="206">
        <v>0.56000000000000005</v>
      </c>
      <c r="U5" s="206">
        <v>2.16</v>
      </c>
      <c r="V5" s="206">
        <v>9.1</v>
      </c>
      <c r="W5" s="206">
        <v>15.59</v>
      </c>
      <c r="X5" s="206">
        <v>28.82</v>
      </c>
      <c r="Y5" s="206">
        <v>0</v>
      </c>
      <c r="Z5" s="206">
        <v>4.53</v>
      </c>
      <c r="AA5" s="206">
        <v>25.25</v>
      </c>
      <c r="AB5" s="206">
        <v>0</v>
      </c>
      <c r="AC5" s="206">
        <v>19.38</v>
      </c>
      <c r="AD5" s="206">
        <v>0</v>
      </c>
      <c r="AE5" s="206">
        <v>0</v>
      </c>
      <c r="AF5" s="206">
        <v>0</v>
      </c>
      <c r="AG5" s="206">
        <v>0</v>
      </c>
      <c r="AH5" s="206">
        <v>62.24</v>
      </c>
      <c r="AI5" s="206">
        <v>0</v>
      </c>
      <c r="AJ5" s="206">
        <v>0</v>
      </c>
      <c r="AK5" s="206">
        <v>17.36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10.63</v>
      </c>
      <c r="H6" s="206">
        <v>0</v>
      </c>
      <c r="I6" s="206">
        <v>39.26</v>
      </c>
      <c r="J6" s="206">
        <v>0.49</v>
      </c>
      <c r="K6" s="206">
        <v>241.2</v>
      </c>
      <c r="L6" s="206">
        <v>6.57</v>
      </c>
      <c r="M6" s="206">
        <v>2.63</v>
      </c>
      <c r="N6" s="206">
        <v>2.14</v>
      </c>
      <c r="O6" s="206">
        <v>3.02</v>
      </c>
      <c r="P6" s="206">
        <v>1.1299999999999999</v>
      </c>
      <c r="Q6" s="206">
        <v>6.6</v>
      </c>
      <c r="R6" s="206">
        <v>10.33</v>
      </c>
      <c r="S6" s="206">
        <v>6.15</v>
      </c>
      <c r="T6" s="206">
        <v>0.56000000000000005</v>
      </c>
      <c r="U6" s="206">
        <v>2.16</v>
      </c>
      <c r="V6" s="206">
        <v>9.1</v>
      </c>
      <c r="W6" s="206">
        <v>15.59</v>
      </c>
      <c r="X6" s="206">
        <v>28.82</v>
      </c>
      <c r="Y6" s="206">
        <v>0</v>
      </c>
      <c r="Z6" s="206">
        <v>4.53</v>
      </c>
      <c r="AA6" s="206">
        <v>25.25</v>
      </c>
      <c r="AB6" s="206">
        <v>0</v>
      </c>
      <c r="AC6" s="206">
        <v>19.38</v>
      </c>
      <c r="AD6" s="206">
        <v>0</v>
      </c>
      <c r="AE6" s="206">
        <v>0</v>
      </c>
      <c r="AF6" s="206">
        <v>0</v>
      </c>
      <c r="AG6" s="206">
        <v>0</v>
      </c>
      <c r="AH6" s="206">
        <v>62.24</v>
      </c>
      <c r="AI6" s="206">
        <v>0</v>
      </c>
      <c r="AJ6" s="206">
        <v>0</v>
      </c>
      <c r="AK6" s="206">
        <v>17.36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10.63</v>
      </c>
      <c r="H7" s="206">
        <v>0</v>
      </c>
      <c r="I7" s="206">
        <v>39.26</v>
      </c>
      <c r="J7" s="206">
        <v>0.49</v>
      </c>
      <c r="K7" s="206">
        <v>241.2</v>
      </c>
      <c r="L7" s="206">
        <v>6.57</v>
      </c>
      <c r="M7" s="206">
        <v>2.63</v>
      </c>
      <c r="N7" s="206">
        <v>2.14</v>
      </c>
      <c r="O7" s="206">
        <v>3.02</v>
      </c>
      <c r="P7" s="206">
        <v>1.1299999999999999</v>
      </c>
      <c r="Q7" s="206">
        <v>6.6</v>
      </c>
      <c r="R7" s="206">
        <v>10.33</v>
      </c>
      <c r="S7" s="206">
        <v>6.15</v>
      </c>
      <c r="T7" s="206">
        <v>0.56000000000000005</v>
      </c>
      <c r="U7" s="206">
        <v>2.16</v>
      </c>
      <c r="V7" s="206">
        <v>9.1</v>
      </c>
      <c r="W7" s="206">
        <v>15.59</v>
      </c>
      <c r="X7" s="206">
        <v>28.82</v>
      </c>
      <c r="Y7" s="206">
        <v>0</v>
      </c>
      <c r="Z7" s="206">
        <v>4.53</v>
      </c>
      <c r="AA7" s="206">
        <v>25.25</v>
      </c>
      <c r="AB7" s="206">
        <v>0</v>
      </c>
      <c r="AC7" s="206">
        <v>19.38</v>
      </c>
      <c r="AD7" s="206">
        <v>0</v>
      </c>
      <c r="AE7" s="206">
        <v>0</v>
      </c>
      <c r="AF7" s="206">
        <v>0</v>
      </c>
      <c r="AG7" s="206">
        <v>0</v>
      </c>
      <c r="AH7" s="206">
        <v>62.24</v>
      </c>
      <c r="AI7" s="206">
        <v>0</v>
      </c>
      <c r="AJ7" s="206">
        <v>0</v>
      </c>
      <c r="AK7" s="206">
        <v>17.36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10.63</v>
      </c>
      <c r="H8" s="206">
        <v>0</v>
      </c>
      <c r="I8" s="206">
        <v>39.26</v>
      </c>
      <c r="J8" s="206">
        <v>0.49</v>
      </c>
      <c r="K8" s="206">
        <v>241.2</v>
      </c>
      <c r="L8" s="206">
        <v>6.57</v>
      </c>
      <c r="M8" s="206">
        <v>2.63</v>
      </c>
      <c r="N8" s="206">
        <v>2.14</v>
      </c>
      <c r="O8" s="206">
        <v>3.02</v>
      </c>
      <c r="P8" s="206">
        <v>1.1299999999999999</v>
      </c>
      <c r="Q8" s="206">
        <v>6.6</v>
      </c>
      <c r="R8" s="206">
        <v>10.33</v>
      </c>
      <c r="S8" s="206">
        <v>6.15</v>
      </c>
      <c r="T8" s="206">
        <v>0.56000000000000005</v>
      </c>
      <c r="U8" s="206">
        <v>2.16</v>
      </c>
      <c r="V8" s="206">
        <v>9.1</v>
      </c>
      <c r="W8" s="206">
        <v>15.59</v>
      </c>
      <c r="X8" s="206">
        <v>28.82</v>
      </c>
      <c r="Y8" s="206">
        <v>0</v>
      </c>
      <c r="Z8" s="206">
        <v>4.53</v>
      </c>
      <c r="AA8" s="206">
        <v>25.25</v>
      </c>
      <c r="AB8" s="206">
        <v>0</v>
      </c>
      <c r="AC8" s="206">
        <v>19.38</v>
      </c>
      <c r="AD8" s="206">
        <v>0</v>
      </c>
      <c r="AE8" s="206">
        <v>0</v>
      </c>
      <c r="AF8" s="206">
        <v>0</v>
      </c>
      <c r="AG8" s="206">
        <v>0</v>
      </c>
      <c r="AH8" s="206">
        <v>62.24</v>
      </c>
      <c r="AI8" s="206">
        <v>0</v>
      </c>
      <c r="AJ8" s="206">
        <v>0</v>
      </c>
      <c r="AK8" s="206">
        <v>17.36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10.63</v>
      </c>
      <c r="H9" s="206">
        <v>0</v>
      </c>
      <c r="I9" s="206">
        <v>39.26</v>
      </c>
      <c r="J9" s="206">
        <v>0.49</v>
      </c>
      <c r="K9" s="206">
        <v>241.2</v>
      </c>
      <c r="L9" s="206">
        <v>6.57</v>
      </c>
      <c r="M9" s="206">
        <v>2.63</v>
      </c>
      <c r="N9" s="206">
        <v>2.14</v>
      </c>
      <c r="O9" s="206">
        <v>3.02</v>
      </c>
      <c r="P9" s="206">
        <v>1.1299999999999999</v>
      </c>
      <c r="Q9" s="206">
        <v>6.6</v>
      </c>
      <c r="R9" s="206">
        <v>10.33</v>
      </c>
      <c r="S9" s="206">
        <v>6.15</v>
      </c>
      <c r="T9" s="206">
        <v>0.56000000000000005</v>
      </c>
      <c r="U9" s="206">
        <v>2.16</v>
      </c>
      <c r="V9" s="206">
        <v>9.1</v>
      </c>
      <c r="W9" s="206">
        <v>15.59</v>
      </c>
      <c r="X9" s="206">
        <v>28.82</v>
      </c>
      <c r="Y9" s="206">
        <v>0</v>
      </c>
      <c r="Z9" s="206">
        <v>6.09</v>
      </c>
      <c r="AA9" s="206">
        <v>25.25</v>
      </c>
      <c r="AB9" s="206">
        <v>0</v>
      </c>
      <c r="AC9" s="206">
        <v>19.38</v>
      </c>
      <c r="AD9" s="206">
        <v>0</v>
      </c>
      <c r="AE9" s="206">
        <v>0</v>
      </c>
      <c r="AF9" s="206">
        <v>0</v>
      </c>
      <c r="AG9" s="206">
        <v>0</v>
      </c>
      <c r="AH9" s="206">
        <v>62.24</v>
      </c>
      <c r="AI9" s="206">
        <v>0</v>
      </c>
      <c r="AJ9" s="206">
        <v>0</v>
      </c>
      <c r="AK9" s="206">
        <v>17.36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10.63</v>
      </c>
      <c r="H10" s="206">
        <v>0</v>
      </c>
      <c r="I10" s="206">
        <v>39.26</v>
      </c>
      <c r="J10" s="206">
        <v>0.49</v>
      </c>
      <c r="K10" s="206">
        <v>241.2</v>
      </c>
      <c r="L10" s="206">
        <v>6.57</v>
      </c>
      <c r="M10" s="206">
        <v>2.63</v>
      </c>
      <c r="N10" s="206">
        <v>2.14</v>
      </c>
      <c r="O10" s="206">
        <v>3.02</v>
      </c>
      <c r="P10" s="206">
        <v>1.1299999999999999</v>
      </c>
      <c r="Q10" s="206">
        <v>6.6</v>
      </c>
      <c r="R10" s="206">
        <v>10.33</v>
      </c>
      <c r="S10" s="206">
        <v>6.15</v>
      </c>
      <c r="T10" s="206">
        <v>0.56000000000000005</v>
      </c>
      <c r="U10" s="206">
        <v>2.16</v>
      </c>
      <c r="V10" s="206">
        <v>9.1</v>
      </c>
      <c r="W10" s="206">
        <v>15.59</v>
      </c>
      <c r="X10" s="206">
        <v>28.82</v>
      </c>
      <c r="Y10" s="206">
        <v>0</v>
      </c>
      <c r="Z10" s="206">
        <v>6.09</v>
      </c>
      <c r="AA10" s="206">
        <v>25.25</v>
      </c>
      <c r="AB10" s="206">
        <v>0</v>
      </c>
      <c r="AC10" s="206">
        <v>19.38</v>
      </c>
      <c r="AD10" s="206">
        <v>0</v>
      </c>
      <c r="AE10" s="206">
        <v>0</v>
      </c>
      <c r="AF10" s="206">
        <v>0</v>
      </c>
      <c r="AG10" s="206">
        <v>0</v>
      </c>
      <c r="AH10" s="206">
        <v>62.24</v>
      </c>
      <c r="AI10" s="206">
        <v>0</v>
      </c>
      <c r="AJ10" s="206">
        <v>0</v>
      </c>
      <c r="AK10" s="206">
        <v>17.36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10.63</v>
      </c>
      <c r="H11" s="206">
        <v>0</v>
      </c>
      <c r="I11" s="206">
        <v>39.26</v>
      </c>
      <c r="J11" s="206">
        <v>0.49</v>
      </c>
      <c r="K11" s="206">
        <v>241.2</v>
      </c>
      <c r="L11" s="206">
        <v>6.57</v>
      </c>
      <c r="M11" s="206">
        <v>2.63</v>
      </c>
      <c r="N11" s="206">
        <v>2.14</v>
      </c>
      <c r="O11" s="206">
        <v>3.02</v>
      </c>
      <c r="P11" s="206">
        <v>1.1299999999999999</v>
      </c>
      <c r="Q11" s="206">
        <v>6.6</v>
      </c>
      <c r="R11" s="206">
        <v>10.33</v>
      </c>
      <c r="S11" s="206">
        <v>5.92</v>
      </c>
      <c r="T11" s="206">
        <v>0.56000000000000005</v>
      </c>
      <c r="U11" s="206">
        <v>2.16</v>
      </c>
      <c r="V11" s="206">
        <v>9.1</v>
      </c>
      <c r="W11" s="206">
        <v>15.59</v>
      </c>
      <c r="X11" s="206">
        <v>28.82</v>
      </c>
      <c r="Y11" s="206">
        <v>0</v>
      </c>
      <c r="Z11" s="206">
        <v>6.09</v>
      </c>
      <c r="AA11" s="206">
        <v>25.25</v>
      </c>
      <c r="AB11" s="206">
        <v>0</v>
      </c>
      <c r="AC11" s="206">
        <v>19.38</v>
      </c>
      <c r="AD11" s="206">
        <v>0</v>
      </c>
      <c r="AE11" s="206">
        <v>0</v>
      </c>
      <c r="AF11" s="206">
        <v>0</v>
      </c>
      <c r="AG11" s="206">
        <v>0</v>
      </c>
      <c r="AH11" s="206">
        <v>62.24</v>
      </c>
      <c r="AI11" s="206">
        <v>0</v>
      </c>
      <c r="AJ11" s="206">
        <v>0</v>
      </c>
      <c r="AK11" s="206">
        <v>17.36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10.63</v>
      </c>
      <c r="H12" s="206">
        <v>0</v>
      </c>
      <c r="I12" s="206">
        <v>39.26</v>
      </c>
      <c r="J12" s="206">
        <v>0.49</v>
      </c>
      <c r="K12" s="206">
        <v>241.2</v>
      </c>
      <c r="L12" s="206">
        <v>6.57</v>
      </c>
      <c r="M12" s="206">
        <v>2.63</v>
      </c>
      <c r="N12" s="206">
        <v>2.14</v>
      </c>
      <c r="O12" s="206">
        <v>3.02</v>
      </c>
      <c r="P12" s="206">
        <v>1.1299999999999999</v>
      </c>
      <c r="Q12" s="206">
        <v>6.6</v>
      </c>
      <c r="R12" s="206">
        <v>10.33</v>
      </c>
      <c r="S12" s="206">
        <v>5.92</v>
      </c>
      <c r="T12" s="206">
        <v>0.56000000000000005</v>
      </c>
      <c r="U12" s="206">
        <v>2.16</v>
      </c>
      <c r="V12" s="206">
        <v>9.1</v>
      </c>
      <c r="W12" s="206">
        <v>15.59</v>
      </c>
      <c r="X12" s="206">
        <v>28.82</v>
      </c>
      <c r="Y12" s="206">
        <v>0</v>
      </c>
      <c r="Z12" s="206">
        <v>6.09</v>
      </c>
      <c r="AA12" s="206">
        <v>25.25</v>
      </c>
      <c r="AB12" s="206">
        <v>0</v>
      </c>
      <c r="AC12" s="206">
        <v>19.38</v>
      </c>
      <c r="AD12" s="206">
        <v>0</v>
      </c>
      <c r="AE12" s="206">
        <v>0</v>
      </c>
      <c r="AF12" s="206">
        <v>0</v>
      </c>
      <c r="AG12" s="206">
        <v>0</v>
      </c>
      <c r="AH12" s="206">
        <v>62.24</v>
      </c>
      <c r="AI12" s="206">
        <v>0</v>
      </c>
      <c r="AJ12" s="206">
        <v>0</v>
      </c>
      <c r="AK12" s="206">
        <v>17.36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10.63</v>
      </c>
      <c r="H13" s="206">
        <v>0</v>
      </c>
      <c r="I13" s="206">
        <v>39.26</v>
      </c>
      <c r="J13" s="206">
        <v>0.49</v>
      </c>
      <c r="K13" s="206">
        <v>241.2</v>
      </c>
      <c r="L13" s="206">
        <v>6.57</v>
      </c>
      <c r="M13" s="206">
        <v>2.63</v>
      </c>
      <c r="N13" s="206">
        <v>2.14</v>
      </c>
      <c r="O13" s="206">
        <v>3.02</v>
      </c>
      <c r="P13" s="206">
        <v>1.1299999999999999</v>
      </c>
      <c r="Q13" s="206">
        <v>6.6</v>
      </c>
      <c r="R13" s="206">
        <v>10.33</v>
      </c>
      <c r="S13" s="206">
        <v>5.92</v>
      </c>
      <c r="T13" s="206">
        <v>0.56000000000000005</v>
      </c>
      <c r="U13" s="206">
        <v>2.16</v>
      </c>
      <c r="V13" s="206">
        <v>9.1</v>
      </c>
      <c r="W13" s="206">
        <v>15.59</v>
      </c>
      <c r="X13" s="206">
        <v>28.82</v>
      </c>
      <c r="Y13" s="206">
        <v>0</v>
      </c>
      <c r="Z13" s="206">
        <v>59.61</v>
      </c>
      <c r="AA13" s="206">
        <v>25.25</v>
      </c>
      <c r="AB13" s="206">
        <v>0</v>
      </c>
      <c r="AC13" s="206">
        <v>19.38</v>
      </c>
      <c r="AD13" s="206">
        <v>0</v>
      </c>
      <c r="AE13" s="206">
        <v>0</v>
      </c>
      <c r="AF13" s="206">
        <v>0</v>
      </c>
      <c r="AG13" s="206">
        <v>0</v>
      </c>
      <c r="AH13" s="206">
        <v>62.24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10.63</v>
      </c>
      <c r="H14" s="206">
        <v>0</v>
      </c>
      <c r="I14" s="206">
        <v>39.26</v>
      </c>
      <c r="J14" s="206">
        <v>0.49</v>
      </c>
      <c r="K14" s="206">
        <v>241.2</v>
      </c>
      <c r="L14" s="206">
        <v>6.57</v>
      </c>
      <c r="M14" s="206">
        <v>2.63</v>
      </c>
      <c r="N14" s="206">
        <v>2.14</v>
      </c>
      <c r="O14" s="206">
        <v>3.02</v>
      </c>
      <c r="P14" s="206">
        <v>1.1299999999999999</v>
      </c>
      <c r="Q14" s="206">
        <v>6.6</v>
      </c>
      <c r="R14" s="206">
        <v>10.33</v>
      </c>
      <c r="S14" s="206">
        <v>5.92</v>
      </c>
      <c r="T14" s="206">
        <v>0.56000000000000005</v>
      </c>
      <c r="U14" s="206">
        <v>2.16</v>
      </c>
      <c r="V14" s="206">
        <v>9.1</v>
      </c>
      <c r="W14" s="206">
        <v>15.59</v>
      </c>
      <c r="X14" s="206">
        <v>28.82</v>
      </c>
      <c r="Y14" s="206">
        <v>0</v>
      </c>
      <c r="Z14" s="206">
        <v>59.61</v>
      </c>
      <c r="AA14" s="206">
        <v>25.25</v>
      </c>
      <c r="AB14" s="206">
        <v>0</v>
      </c>
      <c r="AC14" s="206">
        <v>19.38</v>
      </c>
      <c r="AD14" s="206">
        <v>0</v>
      </c>
      <c r="AE14" s="206">
        <v>0</v>
      </c>
      <c r="AF14" s="206">
        <v>0</v>
      </c>
      <c r="AG14" s="206">
        <v>0</v>
      </c>
      <c r="AH14" s="206">
        <v>62.24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10.63</v>
      </c>
      <c r="H15" s="206">
        <v>0</v>
      </c>
      <c r="I15" s="206">
        <v>39.26</v>
      </c>
      <c r="J15" s="206">
        <v>0.49</v>
      </c>
      <c r="K15" s="206">
        <v>241.2</v>
      </c>
      <c r="L15" s="206">
        <v>6.57</v>
      </c>
      <c r="M15" s="206">
        <v>2.63</v>
      </c>
      <c r="N15" s="206">
        <v>2.14</v>
      </c>
      <c r="O15" s="206">
        <v>3.02</v>
      </c>
      <c r="P15" s="206">
        <v>1.1299999999999999</v>
      </c>
      <c r="Q15" s="206">
        <v>6.6</v>
      </c>
      <c r="R15" s="206">
        <v>9.42</v>
      </c>
      <c r="S15" s="206">
        <v>5.92</v>
      </c>
      <c r="T15" s="206">
        <v>0.03</v>
      </c>
      <c r="U15" s="206">
        <v>2.16</v>
      </c>
      <c r="V15" s="206">
        <v>9.1</v>
      </c>
      <c r="W15" s="206">
        <v>15.59</v>
      </c>
      <c r="X15" s="206">
        <v>28.82</v>
      </c>
      <c r="Y15" s="206">
        <v>0</v>
      </c>
      <c r="Z15" s="206">
        <v>59.61</v>
      </c>
      <c r="AA15" s="206">
        <v>25.25</v>
      </c>
      <c r="AB15" s="206">
        <v>0</v>
      </c>
      <c r="AC15" s="206">
        <v>19.38</v>
      </c>
      <c r="AD15" s="206">
        <v>0</v>
      </c>
      <c r="AE15" s="206">
        <v>0</v>
      </c>
      <c r="AF15" s="206">
        <v>0</v>
      </c>
      <c r="AG15" s="206">
        <v>0</v>
      </c>
      <c r="AH15" s="206">
        <v>62.24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10.63</v>
      </c>
      <c r="H16" s="206">
        <v>0</v>
      </c>
      <c r="I16" s="206">
        <v>39.26</v>
      </c>
      <c r="J16" s="206">
        <v>0.49</v>
      </c>
      <c r="K16" s="206">
        <v>241.2</v>
      </c>
      <c r="L16" s="206">
        <v>6.57</v>
      </c>
      <c r="M16" s="206">
        <v>2.63</v>
      </c>
      <c r="N16" s="206">
        <v>2.14</v>
      </c>
      <c r="O16" s="206">
        <v>3.02</v>
      </c>
      <c r="P16" s="206">
        <v>1.1299999999999999</v>
      </c>
      <c r="Q16" s="206">
        <v>6.6</v>
      </c>
      <c r="R16" s="206">
        <v>9.42</v>
      </c>
      <c r="S16" s="206">
        <v>5.92</v>
      </c>
      <c r="T16" s="206">
        <v>0.04</v>
      </c>
      <c r="U16" s="206">
        <v>2.16</v>
      </c>
      <c r="V16" s="206">
        <v>9.1</v>
      </c>
      <c r="W16" s="206">
        <v>15.59</v>
      </c>
      <c r="X16" s="206">
        <v>28.82</v>
      </c>
      <c r="Y16" s="206">
        <v>0</v>
      </c>
      <c r="Z16" s="206">
        <v>59.61</v>
      </c>
      <c r="AA16" s="206">
        <v>25.25</v>
      </c>
      <c r="AB16" s="206">
        <v>0</v>
      </c>
      <c r="AC16" s="206">
        <v>19.38</v>
      </c>
      <c r="AD16" s="206">
        <v>0</v>
      </c>
      <c r="AE16" s="206">
        <v>0</v>
      </c>
      <c r="AF16" s="206">
        <v>0</v>
      </c>
      <c r="AG16" s="206">
        <v>0</v>
      </c>
      <c r="AH16" s="206">
        <v>62.24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10.63</v>
      </c>
      <c r="H17" s="206">
        <v>0</v>
      </c>
      <c r="I17" s="206">
        <v>39.26</v>
      </c>
      <c r="J17" s="206">
        <v>0.49</v>
      </c>
      <c r="K17" s="206">
        <v>241.2</v>
      </c>
      <c r="L17" s="206">
        <v>6.57</v>
      </c>
      <c r="M17" s="206">
        <v>2.63</v>
      </c>
      <c r="N17" s="206">
        <v>2.14</v>
      </c>
      <c r="O17" s="206">
        <v>3.02</v>
      </c>
      <c r="P17" s="206">
        <v>1.1299999999999999</v>
      </c>
      <c r="Q17" s="206">
        <v>6.6</v>
      </c>
      <c r="R17" s="206">
        <v>9.42</v>
      </c>
      <c r="S17" s="206">
        <v>5.92</v>
      </c>
      <c r="T17" s="206">
        <v>0.06</v>
      </c>
      <c r="U17" s="206">
        <v>2.16</v>
      </c>
      <c r="V17" s="206">
        <v>9.1</v>
      </c>
      <c r="W17" s="206">
        <v>15.59</v>
      </c>
      <c r="X17" s="206">
        <v>28.82</v>
      </c>
      <c r="Y17" s="206">
        <v>0</v>
      </c>
      <c r="Z17" s="206">
        <v>59.61</v>
      </c>
      <c r="AA17" s="206">
        <v>25.25</v>
      </c>
      <c r="AB17" s="206">
        <v>0</v>
      </c>
      <c r="AC17" s="206">
        <v>19.38</v>
      </c>
      <c r="AD17" s="206">
        <v>0</v>
      </c>
      <c r="AE17" s="206">
        <v>0</v>
      </c>
      <c r="AF17" s="206">
        <v>0</v>
      </c>
      <c r="AG17" s="206">
        <v>0</v>
      </c>
      <c r="AH17" s="206">
        <v>62.24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10.63</v>
      </c>
      <c r="H18" s="206">
        <v>0</v>
      </c>
      <c r="I18" s="206">
        <v>39.26</v>
      </c>
      <c r="J18" s="206">
        <v>0.49</v>
      </c>
      <c r="K18" s="206">
        <v>241.2</v>
      </c>
      <c r="L18" s="206">
        <v>6.57</v>
      </c>
      <c r="M18" s="206">
        <v>2.63</v>
      </c>
      <c r="N18" s="206">
        <v>2.14</v>
      </c>
      <c r="O18" s="206">
        <v>3.02</v>
      </c>
      <c r="P18" s="206">
        <v>1.1299999999999999</v>
      </c>
      <c r="Q18" s="206">
        <v>6.6</v>
      </c>
      <c r="R18" s="206">
        <v>9.42</v>
      </c>
      <c r="S18" s="206">
        <v>5.92</v>
      </c>
      <c r="T18" s="206">
        <v>0.08</v>
      </c>
      <c r="U18" s="206">
        <v>2.16</v>
      </c>
      <c r="V18" s="206">
        <v>9.1</v>
      </c>
      <c r="W18" s="206">
        <v>15.59</v>
      </c>
      <c r="X18" s="206">
        <v>28.82</v>
      </c>
      <c r="Y18" s="206">
        <v>0</v>
      </c>
      <c r="Z18" s="206">
        <v>59.61</v>
      </c>
      <c r="AA18" s="206">
        <v>25.25</v>
      </c>
      <c r="AB18" s="206">
        <v>0</v>
      </c>
      <c r="AC18" s="206">
        <v>19.38</v>
      </c>
      <c r="AD18" s="206">
        <v>0</v>
      </c>
      <c r="AE18" s="206">
        <v>0</v>
      </c>
      <c r="AF18" s="206">
        <v>0</v>
      </c>
      <c r="AG18" s="206">
        <v>0</v>
      </c>
      <c r="AH18" s="206">
        <v>62.24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10.63</v>
      </c>
      <c r="H19" s="206">
        <v>0</v>
      </c>
      <c r="I19" s="206">
        <v>39.26</v>
      </c>
      <c r="J19" s="206">
        <v>0.49</v>
      </c>
      <c r="K19" s="206">
        <v>241.2</v>
      </c>
      <c r="L19" s="206">
        <v>6.57</v>
      </c>
      <c r="M19" s="206">
        <v>2.63</v>
      </c>
      <c r="N19" s="206">
        <v>2.14</v>
      </c>
      <c r="O19" s="206">
        <v>3.02</v>
      </c>
      <c r="P19" s="206">
        <v>1.1299999999999999</v>
      </c>
      <c r="Q19" s="206">
        <v>6.6</v>
      </c>
      <c r="R19" s="206">
        <v>10.33</v>
      </c>
      <c r="S19" s="206">
        <v>5.92</v>
      </c>
      <c r="T19" s="206">
        <v>0.08</v>
      </c>
      <c r="U19" s="206">
        <v>2.16</v>
      </c>
      <c r="V19" s="206">
        <v>9.1</v>
      </c>
      <c r="W19" s="206">
        <v>15.59</v>
      </c>
      <c r="X19" s="206">
        <v>28.82</v>
      </c>
      <c r="Y19" s="206">
        <v>0</v>
      </c>
      <c r="Z19" s="206">
        <v>59.61</v>
      </c>
      <c r="AA19" s="206">
        <v>25.25</v>
      </c>
      <c r="AB19" s="206">
        <v>0</v>
      </c>
      <c r="AC19" s="206">
        <v>19.38</v>
      </c>
      <c r="AD19" s="206">
        <v>0</v>
      </c>
      <c r="AE19" s="206">
        <v>0</v>
      </c>
      <c r="AF19" s="206">
        <v>0</v>
      </c>
      <c r="AG19" s="206">
        <v>0</v>
      </c>
      <c r="AH19" s="206">
        <v>62.24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10.63</v>
      </c>
      <c r="H20" s="206">
        <v>0</v>
      </c>
      <c r="I20" s="206">
        <v>39.26</v>
      </c>
      <c r="J20" s="206">
        <v>0.49</v>
      </c>
      <c r="K20" s="206">
        <v>241.2</v>
      </c>
      <c r="L20" s="206">
        <v>6.57</v>
      </c>
      <c r="M20" s="206">
        <v>2.63</v>
      </c>
      <c r="N20" s="206">
        <v>2.14</v>
      </c>
      <c r="O20" s="206">
        <v>3.02</v>
      </c>
      <c r="P20" s="206">
        <v>1.1299999999999999</v>
      </c>
      <c r="Q20" s="206">
        <v>6.6</v>
      </c>
      <c r="R20" s="206">
        <v>10.33</v>
      </c>
      <c r="S20" s="206">
        <v>5.92</v>
      </c>
      <c r="T20" s="206">
        <v>0.1</v>
      </c>
      <c r="U20" s="206">
        <v>2.16</v>
      </c>
      <c r="V20" s="206">
        <v>9.1</v>
      </c>
      <c r="W20" s="206">
        <v>15.59</v>
      </c>
      <c r="X20" s="206">
        <v>28.82</v>
      </c>
      <c r="Y20" s="206">
        <v>0</v>
      </c>
      <c r="Z20" s="206">
        <v>59.61</v>
      </c>
      <c r="AA20" s="206">
        <v>25.25</v>
      </c>
      <c r="AB20" s="206">
        <v>0</v>
      </c>
      <c r="AC20" s="206">
        <v>18.739999999999998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62.24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10.63</v>
      </c>
      <c r="H21" s="206">
        <v>0</v>
      </c>
      <c r="I21" s="206">
        <v>39.26</v>
      </c>
      <c r="J21" s="206">
        <v>0.49</v>
      </c>
      <c r="K21" s="206">
        <v>241.2</v>
      </c>
      <c r="L21" s="206">
        <v>6.57</v>
      </c>
      <c r="M21" s="206">
        <v>2.63</v>
      </c>
      <c r="N21" s="206">
        <v>2.14</v>
      </c>
      <c r="O21" s="206">
        <v>3.02</v>
      </c>
      <c r="P21" s="206">
        <v>1.1299999999999999</v>
      </c>
      <c r="Q21" s="206">
        <v>6.6</v>
      </c>
      <c r="R21" s="206">
        <v>10.33</v>
      </c>
      <c r="S21" s="206">
        <v>5.92</v>
      </c>
      <c r="T21" s="206">
        <v>0.11</v>
      </c>
      <c r="U21" s="206">
        <v>2.16</v>
      </c>
      <c r="V21" s="206">
        <v>9.1</v>
      </c>
      <c r="W21" s="206">
        <v>15.59</v>
      </c>
      <c r="X21" s="206">
        <v>28.82</v>
      </c>
      <c r="Y21" s="206">
        <v>0</v>
      </c>
      <c r="Z21" s="206">
        <v>59.61</v>
      </c>
      <c r="AA21" s="206">
        <v>25.25</v>
      </c>
      <c r="AB21" s="206">
        <v>0</v>
      </c>
      <c r="AC21" s="206">
        <v>18.739999999999998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62.24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10.63</v>
      </c>
      <c r="H22" s="206">
        <v>0</v>
      </c>
      <c r="I22" s="206">
        <v>39.26</v>
      </c>
      <c r="J22" s="206">
        <v>0.49</v>
      </c>
      <c r="K22" s="206">
        <v>241.2</v>
      </c>
      <c r="L22" s="206">
        <v>6.57</v>
      </c>
      <c r="M22" s="206">
        <v>2.63</v>
      </c>
      <c r="N22" s="206">
        <v>2.14</v>
      </c>
      <c r="O22" s="206">
        <v>3.02</v>
      </c>
      <c r="P22" s="206">
        <v>1.1299999999999999</v>
      </c>
      <c r="Q22" s="206">
        <v>6.6</v>
      </c>
      <c r="R22" s="206">
        <v>10.33</v>
      </c>
      <c r="S22" s="206">
        <v>5.92</v>
      </c>
      <c r="T22" s="206">
        <v>0.15</v>
      </c>
      <c r="U22" s="206">
        <v>2.16</v>
      </c>
      <c r="V22" s="206">
        <v>9.1</v>
      </c>
      <c r="W22" s="206">
        <v>15.59</v>
      </c>
      <c r="X22" s="206">
        <v>28.82</v>
      </c>
      <c r="Y22" s="206">
        <v>0</v>
      </c>
      <c r="Z22" s="206">
        <v>59.61</v>
      </c>
      <c r="AA22" s="206">
        <v>25.25</v>
      </c>
      <c r="AB22" s="206">
        <v>0</v>
      </c>
      <c r="AC22" s="206">
        <v>18.739999999999998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62.24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10.63</v>
      </c>
      <c r="H23" s="206">
        <v>0</v>
      </c>
      <c r="I23" s="206">
        <v>39.26</v>
      </c>
      <c r="J23" s="206">
        <v>0.49</v>
      </c>
      <c r="K23" s="206">
        <v>244.32</v>
      </c>
      <c r="L23" s="206">
        <v>6.57</v>
      </c>
      <c r="M23" s="206">
        <v>2.63</v>
      </c>
      <c r="N23" s="206">
        <v>2.14</v>
      </c>
      <c r="O23" s="206">
        <v>3.02</v>
      </c>
      <c r="P23" s="206">
        <v>1.1299999999999999</v>
      </c>
      <c r="Q23" s="206">
        <v>6.6</v>
      </c>
      <c r="R23" s="206">
        <v>10.33</v>
      </c>
      <c r="S23" s="206">
        <v>6.44</v>
      </c>
      <c r="T23" s="206">
        <v>0.1</v>
      </c>
      <c r="U23" s="206">
        <v>2.16</v>
      </c>
      <c r="V23" s="206">
        <v>9.1</v>
      </c>
      <c r="W23" s="206">
        <v>15.59</v>
      </c>
      <c r="X23" s="206">
        <v>28.82</v>
      </c>
      <c r="Y23" s="206">
        <v>0</v>
      </c>
      <c r="Z23" s="206">
        <v>60.5</v>
      </c>
      <c r="AA23" s="206">
        <v>25.25</v>
      </c>
      <c r="AB23" s="206">
        <v>0</v>
      </c>
      <c r="AC23" s="206">
        <v>18.739999999999998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62.24</v>
      </c>
      <c r="AI23" s="206">
        <v>0</v>
      </c>
      <c r="AJ23" s="206">
        <v>0</v>
      </c>
      <c r="AK23" s="206">
        <v>17.36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10.63</v>
      </c>
      <c r="H24" s="206">
        <v>0</v>
      </c>
      <c r="I24" s="206">
        <v>39.26</v>
      </c>
      <c r="J24" s="206">
        <v>0.49</v>
      </c>
      <c r="K24" s="206">
        <v>244.35</v>
      </c>
      <c r="L24" s="206">
        <v>6.57</v>
      </c>
      <c r="M24" s="206">
        <v>2.63</v>
      </c>
      <c r="N24" s="206">
        <v>2.14</v>
      </c>
      <c r="O24" s="206">
        <v>3.02</v>
      </c>
      <c r="P24" s="206">
        <v>1.1299999999999999</v>
      </c>
      <c r="Q24" s="206">
        <v>6.6</v>
      </c>
      <c r="R24" s="206">
        <v>10.33</v>
      </c>
      <c r="S24" s="206">
        <v>6.44</v>
      </c>
      <c r="T24" s="206">
        <v>0.1</v>
      </c>
      <c r="U24" s="206">
        <v>2.16</v>
      </c>
      <c r="V24" s="206">
        <v>9.1</v>
      </c>
      <c r="W24" s="206">
        <v>15.59</v>
      </c>
      <c r="X24" s="206">
        <v>28.82</v>
      </c>
      <c r="Y24" s="206">
        <v>0</v>
      </c>
      <c r="Z24" s="206">
        <v>60.5</v>
      </c>
      <c r="AA24" s="206">
        <v>25.25</v>
      </c>
      <c r="AB24" s="206">
        <v>0</v>
      </c>
      <c r="AC24" s="206">
        <v>18.739999999999998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62.24</v>
      </c>
      <c r="AI24" s="206">
        <v>0</v>
      </c>
      <c r="AJ24" s="206">
        <v>0</v>
      </c>
      <c r="AK24" s="206">
        <v>17.36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10.63</v>
      </c>
      <c r="H25" s="206">
        <v>0</v>
      </c>
      <c r="I25" s="206">
        <v>39.26</v>
      </c>
      <c r="J25" s="206">
        <v>0.49</v>
      </c>
      <c r="K25" s="206">
        <v>247.42</v>
      </c>
      <c r="L25" s="206">
        <v>6.57</v>
      </c>
      <c r="M25" s="206">
        <v>2.63</v>
      </c>
      <c r="N25" s="206">
        <v>2.14</v>
      </c>
      <c r="O25" s="206">
        <v>3.02</v>
      </c>
      <c r="P25" s="206">
        <v>1.1299999999999999</v>
      </c>
      <c r="Q25" s="206">
        <v>6.6</v>
      </c>
      <c r="R25" s="206">
        <v>10.66</v>
      </c>
      <c r="S25" s="206">
        <v>6.65</v>
      </c>
      <c r="T25" s="206">
        <v>0.03</v>
      </c>
      <c r="U25" s="206">
        <v>2.16</v>
      </c>
      <c r="V25" s="206">
        <v>9.1</v>
      </c>
      <c r="W25" s="206">
        <v>15.59</v>
      </c>
      <c r="X25" s="206">
        <v>28.82</v>
      </c>
      <c r="Y25" s="206">
        <v>0</v>
      </c>
      <c r="Z25" s="206">
        <v>60.5</v>
      </c>
      <c r="AA25" s="206">
        <v>25.25</v>
      </c>
      <c r="AB25" s="206">
        <v>0</v>
      </c>
      <c r="AC25" s="206">
        <v>18.739999999999998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62.24</v>
      </c>
      <c r="AI25" s="206">
        <v>0</v>
      </c>
      <c r="AJ25" s="206">
        <v>0</v>
      </c>
      <c r="AK25" s="206">
        <v>17.36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10.63</v>
      </c>
      <c r="H26" s="206">
        <v>0</v>
      </c>
      <c r="I26" s="206">
        <v>39.26</v>
      </c>
      <c r="J26" s="206">
        <v>0.49</v>
      </c>
      <c r="K26" s="206">
        <v>247.44</v>
      </c>
      <c r="L26" s="206">
        <v>6.57</v>
      </c>
      <c r="M26" s="206">
        <v>2.63</v>
      </c>
      <c r="N26" s="206">
        <v>2.14</v>
      </c>
      <c r="O26" s="206">
        <v>3.02</v>
      </c>
      <c r="P26" s="206">
        <v>1.1299999999999999</v>
      </c>
      <c r="Q26" s="206">
        <v>6.6</v>
      </c>
      <c r="R26" s="206">
        <v>10.66</v>
      </c>
      <c r="S26" s="206">
        <v>6.65</v>
      </c>
      <c r="T26" s="206">
        <v>0.05</v>
      </c>
      <c r="U26" s="206">
        <v>2.16</v>
      </c>
      <c r="V26" s="206">
        <v>9.1</v>
      </c>
      <c r="W26" s="206">
        <v>15.59</v>
      </c>
      <c r="X26" s="206">
        <v>28.82</v>
      </c>
      <c r="Y26" s="206">
        <v>0</v>
      </c>
      <c r="Z26" s="206">
        <v>60.5</v>
      </c>
      <c r="AA26" s="206">
        <v>25.25</v>
      </c>
      <c r="AB26" s="206">
        <v>0</v>
      </c>
      <c r="AC26" s="206">
        <v>18.739999999999998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62.24</v>
      </c>
      <c r="AI26" s="206">
        <v>0</v>
      </c>
      <c r="AJ26" s="206">
        <v>0</v>
      </c>
      <c r="AK26" s="206">
        <v>17.36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2.34</v>
      </c>
      <c r="E27" s="206">
        <v>0</v>
      </c>
      <c r="F27" s="206">
        <v>0</v>
      </c>
      <c r="G27" s="206">
        <v>10.63</v>
      </c>
      <c r="H27" s="206">
        <v>0</v>
      </c>
      <c r="I27" s="206">
        <v>39.26</v>
      </c>
      <c r="J27" s="206">
        <v>0.49</v>
      </c>
      <c r="K27" s="206">
        <v>224.94</v>
      </c>
      <c r="L27" s="206">
        <v>6.57</v>
      </c>
      <c r="M27" s="206">
        <v>2.63</v>
      </c>
      <c r="N27" s="206">
        <v>2.14</v>
      </c>
      <c r="O27" s="206">
        <v>3.02</v>
      </c>
      <c r="P27" s="206">
        <v>1.1299999999999999</v>
      </c>
      <c r="Q27" s="206">
        <v>6.6</v>
      </c>
      <c r="R27" s="206">
        <v>2.64</v>
      </c>
      <c r="S27" s="206">
        <v>6.65</v>
      </c>
      <c r="T27" s="206">
        <v>0.05</v>
      </c>
      <c r="U27" s="206">
        <v>2.16</v>
      </c>
      <c r="V27" s="206">
        <v>3.47</v>
      </c>
      <c r="W27" s="206">
        <v>4.07</v>
      </c>
      <c r="X27" s="206">
        <v>4.6100000000000003</v>
      </c>
      <c r="Y27" s="206">
        <v>0</v>
      </c>
      <c r="Z27" s="206">
        <v>4.53</v>
      </c>
      <c r="AA27" s="206">
        <v>1.66</v>
      </c>
      <c r="AB27" s="206">
        <v>0</v>
      </c>
      <c r="AC27" s="206">
        <v>19.38</v>
      </c>
      <c r="AD27" s="206">
        <v>0</v>
      </c>
      <c r="AE27" s="206">
        <v>0</v>
      </c>
      <c r="AF27" s="206">
        <v>0</v>
      </c>
      <c r="AG27" s="206">
        <v>0</v>
      </c>
      <c r="AH27" s="206">
        <v>62.24</v>
      </c>
      <c r="AI27" s="206">
        <v>0</v>
      </c>
      <c r="AJ27" s="206">
        <v>0</v>
      </c>
      <c r="AK27" s="206">
        <v>17.36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2.34</v>
      </c>
      <c r="E28" s="206">
        <v>0</v>
      </c>
      <c r="F28" s="206">
        <v>0</v>
      </c>
      <c r="G28" s="206">
        <v>10.63</v>
      </c>
      <c r="H28" s="206">
        <v>0</v>
      </c>
      <c r="I28" s="206">
        <v>39.26</v>
      </c>
      <c r="J28" s="206">
        <v>0.49</v>
      </c>
      <c r="K28" s="206">
        <v>66.849999999999994</v>
      </c>
      <c r="L28" s="206">
        <v>0.82</v>
      </c>
      <c r="M28" s="206">
        <v>2.63</v>
      </c>
      <c r="N28" s="206">
        <v>2.14</v>
      </c>
      <c r="O28" s="206">
        <v>3.02</v>
      </c>
      <c r="P28" s="206">
        <v>1.1299999999999999</v>
      </c>
      <c r="Q28" s="206">
        <v>0.4</v>
      </c>
      <c r="R28" s="206">
        <v>0.76</v>
      </c>
      <c r="S28" s="206">
        <v>0.48</v>
      </c>
      <c r="T28" s="206">
        <v>0.05</v>
      </c>
      <c r="U28" s="206">
        <v>2.16</v>
      </c>
      <c r="V28" s="206">
        <v>1.62</v>
      </c>
      <c r="W28" s="206">
        <v>0.93</v>
      </c>
      <c r="X28" s="206">
        <v>1.81</v>
      </c>
      <c r="Y28" s="206">
        <v>0</v>
      </c>
      <c r="Z28" s="206">
        <v>4.53</v>
      </c>
      <c r="AA28" s="206">
        <v>1.66</v>
      </c>
      <c r="AB28" s="206">
        <v>0</v>
      </c>
      <c r="AC28" s="206">
        <v>19.38</v>
      </c>
      <c r="AD28" s="206">
        <v>0</v>
      </c>
      <c r="AE28" s="206">
        <v>0</v>
      </c>
      <c r="AF28" s="206">
        <v>0</v>
      </c>
      <c r="AG28" s="206">
        <v>0</v>
      </c>
      <c r="AH28" s="206">
        <v>62.24</v>
      </c>
      <c r="AI28" s="206">
        <v>0</v>
      </c>
      <c r="AJ28" s="206">
        <v>0</v>
      </c>
      <c r="AK28" s="206">
        <v>17.36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2.34</v>
      </c>
      <c r="E29" s="206">
        <v>0</v>
      </c>
      <c r="F29" s="206">
        <v>0</v>
      </c>
      <c r="G29" s="206">
        <v>10.63</v>
      </c>
      <c r="H29" s="206">
        <v>0</v>
      </c>
      <c r="I29" s="206">
        <v>39.26</v>
      </c>
      <c r="J29" s="206">
        <v>0.49</v>
      </c>
      <c r="K29" s="206">
        <v>21.37</v>
      </c>
      <c r="L29" s="206">
        <v>0.82</v>
      </c>
      <c r="M29" s="206">
        <v>2.63</v>
      </c>
      <c r="N29" s="206">
        <v>2.14</v>
      </c>
      <c r="O29" s="206">
        <v>3.02</v>
      </c>
      <c r="P29" s="206">
        <v>1.1299999999999999</v>
      </c>
      <c r="Q29" s="206">
        <v>0.4</v>
      </c>
      <c r="R29" s="206">
        <v>0.76</v>
      </c>
      <c r="S29" s="206">
        <v>0.48</v>
      </c>
      <c r="T29" s="206">
        <v>0.55000000000000004</v>
      </c>
      <c r="U29" s="206">
        <v>2.16</v>
      </c>
      <c r="V29" s="206">
        <v>0.48</v>
      </c>
      <c r="W29" s="206">
        <v>0.85</v>
      </c>
      <c r="X29" s="206">
        <v>1.81</v>
      </c>
      <c r="Y29" s="206">
        <v>0</v>
      </c>
      <c r="Z29" s="206">
        <v>4.53</v>
      </c>
      <c r="AA29" s="206">
        <v>1.66</v>
      </c>
      <c r="AB29" s="206">
        <v>0</v>
      </c>
      <c r="AC29" s="206">
        <v>19.38</v>
      </c>
      <c r="AD29" s="206">
        <v>0</v>
      </c>
      <c r="AE29" s="206">
        <v>0</v>
      </c>
      <c r="AF29" s="206">
        <v>0</v>
      </c>
      <c r="AG29" s="206">
        <v>0</v>
      </c>
      <c r="AH29" s="206">
        <v>62.24</v>
      </c>
      <c r="AI29" s="206">
        <v>0</v>
      </c>
      <c r="AJ29" s="206">
        <v>0</v>
      </c>
      <c r="AK29" s="206">
        <v>17.36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2.34</v>
      </c>
      <c r="E30" s="206">
        <v>0</v>
      </c>
      <c r="F30" s="206">
        <v>0</v>
      </c>
      <c r="G30" s="206">
        <v>10.63</v>
      </c>
      <c r="H30" s="206">
        <v>0</v>
      </c>
      <c r="I30" s="206">
        <v>39.26</v>
      </c>
      <c r="J30" s="206">
        <v>0.49</v>
      </c>
      <c r="K30" s="206">
        <v>21.37</v>
      </c>
      <c r="L30" s="206">
        <v>0.82</v>
      </c>
      <c r="M30" s="206">
        <v>2.63</v>
      </c>
      <c r="N30" s="206">
        <v>2.14</v>
      </c>
      <c r="O30" s="206">
        <v>3.02</v>
      </c>
      <c r="P30" s="206">
        <v>1.1299999999999999</v>
      </c>
      <c r="Q30" s="206">
        <v>0.4</v>
      </c>
      <c r="R30" s="206">
        <v>0.76</v>
      </c>
      <c r="S30" s="206">
        <v>0.48</v>
      </c>
      <c r="T30" s="206">
        <v>0.55000000000000004</v>
      </c>
      <c r="U30" s="206">
        <v>2.16</v>
      </c>
      <c r="V30" s="206">
        <v>0.48</v>
      </c>
      <c r="W30" s="206">
        <v>0.85</v>
      </c>
      <c r="X30" s="206">
        <v>1.81</v>
      </c>
      <c r="Y30" s="206">
        <v>0</v>
      </c>
      <c r="Z30" s="206">
        <v>4.53</v>
      </c>
      <c r="AA30" s="206">
        <v>1.66</v>
      </c>
      <c r="AB30" s="206">
        <v>0</v>
      </c>
      <c r="AC30" s="206">
        <v>19.38</v>
      </c>
      <c r="AD30" s="206">
        <v>0</v>
      </c>
      <c r="AE30" s="206">
        <v>0</v>
      </c>
      <c r="AF30" s="206">
        <v>0</v>
      </c>
      <c r="AG30" s="206">
        <v>0</v>
      </c>
      <c r="AH30" s="206">
        <v>62.24</v>
      </c>
      <c r="AI30" s="206">
        <v>0</v>
      </c>
      <c r="AJ30" s="206">
        <v>0</v>
      </c>
      <c r="AK30" s="206">
        <v>17.36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2.34</v>
      </c>
      <c r="E31" s="206">
        <v>0</v>
      </c>
      <c r="F31" s="206">
        <v>0</v>
      </c>
      <c r="G31" s="206">
        <v>10.63</v>
      </c>
      <c r="H31" s="206">
        <v>0</v>
      </c>
      <c r="I31" s="206">
        <v>39.26</v>
      </c>
      <c r="J31" s="206">
        <v>0.49</v>
      </c>
      <c r="K31" s="206">
        <v>21.37</v>
      </c>
      <c r="L31" s="206">
        <v>0.82</v>
      </c>
      <c r="M31" s="206">
        <v>2.63</v>
      </c>
      <c r="N31" s="206">
        <v>2.14</v>
      </c>
      <c r="O31" s="206">
        <v>3.02</v>
      </c>
      <c r="P31" s="206">
        <v>1.1299999999999999</v>
      </c>
      <c r="Q31" s="206">
        <v>0.4</v>
      </c>
      <c r="R31" s="206">
        <v>0.76</v>
      </c>
      <c r="S31" s="206">
        <v>0.48</v>
      </c>
      <c r="T31" s="206">
        <v>0.55000000000000004</v>
      </c>
      <c r="U31" s="206">
        <v>2.16</v>
      </c>
      <c r="V31" s="206">
        <v>0.93</v>
      </c>
      <c r="W31" s="206">
        <v>0.85</v>
      </c>
      <c r="X31" s="206">
        <v>1.81</v>
      </c>
      <c r="Y31" s="206">
        <v>0</v>
      </c>
      <c r="Z31" s="206">
        <v>4.53</v>
      </c>
      <c r="AA31" s="206">
        <v>1.66</v>
      </c>
      <c r="AB31" s="206">
        <v>0</v>
      </c>
      <c r="AC31" s="206">
        <v>19.38</v>
      </c>
      <c r="AD31" s="206">
        <v>0</v>
      </c>
      <c r="AE31" s="206">
        <v>0</v>
      </c>
      <c r="AF31" s="206">
        <v>0</v>
      </c>
      <c r="AG31" s="206">
        <v>0</v>
      </c>
      <c r="AH31" s="206">
        <v>62.24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2.34</v>
      </c>
      <c r="E32" s="206">
        <v>0</v>
      </c>
      <c r="F32" s="206">
        <v>0</v>
      </c>
      <c r="G32" s="206">
        <v>10.63</v>
      </c>
      <c r="H32" s="206">
        <v>0</v>
      </c>
      <c r="I32" s="206">
        <v>39.26</v>
      </c>
      <c r="J32" s="206">
        <v>0.49</v>
      </c>
      <c r="K32" s="206">
        <v>21.37</v>
      </c>
      <c r="L32" s="206">
        <v>0.82</v>
      </c>
      <c r="M32" s="206">
        <v>2.63</v>
      </c>
      <c r="N32" s="206">
        <v>2.14</v>
      </c>
      <c r="O32" s="206">
        <v>3.02</v>
      </c>
      <c r="P32" s="206">
        <v>1.1299999999999999</v>
      </c>
      <c r="Q32" s="206">
        <v>0.4</v>
      </c>
      <c r="R32" s="206">
        <v>0.76</v>
      </c>
      <c r="S32" s="206">
        <v>0.48</v>
      </c>
      <c r="T32" s="206">
        <v>0.55000000000000004</v>
      </c>
      <c r="U32" s="206">
        <v>2.16</v>
      </c>
      <c r="V32" s="206">
        <v>0.93</v>
      </c>
      <c r="W32" s="206">
        <v>0.85</v>
      </c>
      <c r="X32" s="206">
        <v>1.81</v>
      </c>
      <c r="Y32" s="206">
        <v>0</v>
      </c>
      <c r="Z32" s="206">
        <v>4.53</v>
      </c>
      <c r="AA32" s="206">
        <v>1.66</v>
      </c>
      <c r="AB32" s="206">
        <v>0</v>
      </c>
      <c r="AC32" s="206">
        <v>19.38</v>
      </c>
      <c r="AD32" s="206">
        <v>0</v>
      </c>
      <c r="AE32" s="206">
        <v>0</v>
      </c>
      <c r="AF32" s="206">
        <v>0</v>
      </c>
      <c r="AG32" s="206">
        <v>0</v>
      </c>
      <c r="AH32" s="206">
        <v>62.24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2.34</v>
      </c>
      <c r="E33" s="206">
        <v>0</v>
      </c>
      <c r="F33" s="206">
        <v>0</v>
      </c>
      <c r="G33" s="206">
        <v>10.63</v>
      </c>
      <c r="H33" s="206">
        <v>0</v>
      </c>
      <c r="I33" s="206">
        <v>39.26</v>
      </c>
      <c r="J33" s="206">
        <v>0.49</v>
      </c>
      <c r="K33" s="206">
        <v>21.37</v>
      </c>
      <c r="L33" s="206">
        <v>0.82</v>
      </c>
      <c r="M33" s="206">
        <v>2.63</v>
      </c>
      <c r="N33" s="206">
        <v>2.14</v>
      </c>
      <c r="O33" s="206">
        <v>3.02</v>
      </c>
      <c r="P33" s="206">
        <v>1.1299999999999999</v>
      </c>
      <c r="Q33" s="206">
        <v>0.4</v>
      </c>
      <c r="R33" s="206">
        <v>0.76</v>
      </c>
      <c r="S33" s="206">
        <v>0.48</v>
      </c>
      <c r="T33" s="206">
        <v>0.55000000000000004</v>
      </c>
      <c r="U33" s="206">
        <v>2.16</v>
      </c>
      <c r="V33" s="206">
        <v>1.26</v>
      </c>
      <c r="W33" s="206">
        <v>0.85</v>
      </c>
      <c r="X33" s="206">
        <v>1.81</v>
      </c>
      <c r="Y33" s="206">
        <v>0</v>
      </c>
      <c r="Z33" s="206">
        <v>4.53</v>
      </c>
      <c r="AA33" s="206">
        <v>1.66</v>
      </c>
      <c r="AB33" s="206">
        <v>0</v>
      </c>
      <c r="AC33" s="206">
        <v>19.38</v>
      </c>
      <c r="AD33" s="206">
        <v>0</v>
      </c>
      <c r="AE33" s="206">
        <v>0</v>
      </c>
      <c r="AF33" s="206">
        <v>0</v>
      </c>
      <c r="AG33" s="206">
        <v>0</v>
      </c>
      <c r="AH33" s="206">
        <v>62.24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2.34</v>
      </c>
      <c r="E34" s="206">
        <v>0</v>
      </c>
      <c r="F34" s="206">
        <v>0</v>
      </c>
      <c r="G34" s="206">
        <v>10.63</v>
      </c>
      <c r="H34" s="206">
        <v>0</v>
      </c>
      <c r="I34" s="206">
        <v>39.26</v>
      </c>
      <c r="J34" s="206">
        <v>0.49</v>
      </c>
      <c r="K34" s="206">
        <v>21.37</v>
      </c>
      <c r="L34" s="206">
        <v>0.82</v>
      </c>
      <c r="M34" s="206">
        <v>2.63</v>
      </c>
      <c r="N34" s="206">
        <v>2.14</v>
      </c>
      <c r="O34" s="206">
        <v>3.02</v>
      </c>
      <c r="P34" s="206">
        <v>1.1299999999999999</v>
      </c>
      <c r="Q34" s="206">
        <v>0.4</v>
      </c>
      <c r="R34" s="206">
        <v>0.76</v>
      </c>
      <c r="S34" s="206">
        <v>0.48</v>
      </c>
      <c r="T34" s="206">
        <v>0.55000000000000004</v>
      </c>
      <c r="U34" s="206">
        <v>2.16</v>
      </c>
      <c r="V34" s="206">
        <v>1.26</v>
      </c>
      <c r="W34" s="206">
        <v>0.85</v>
      </c>
      <c r="X34" s="206">
        <v>1.81</v>
      </c>
      <c r="Y34" s="206">
        <v>0</v>
      </c>
      <c r="Z34" s="206">
        <v>4.53</v>
      </c>
      <c r="AA34" s="206">
        <v>1.66</v>
      </c>
      <c r="AB34" s="206">
        <v>0</v>
      </c>
      <c r="AC34" s="206">
        <v>19.38</v>
      </c>
      <c r="AD34" s="206">
        <v>0</v>
      </c>
      <c r="AE34" s="206">
        <v>0</v>
      </c>
      <c r="AF34" s="206">
        <v>0</v>
      </c>
      <c r="AG34" s="206">
        <v>0</v>
      </c>
      <c r="AH34" s="206">
        <v>62.24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2.34</v>
      </c>
      <c r="E35" s="206">
        <v>0</v>
      </c>
      <c r="F35" s="206">
        <v>0</v>
      </c>
      <c r="G35" s="206">
        <v>10.63</v>
      </c>
      <c r="H35" s="206">
        <v>0</v>
      </c>
      <c r="I35" s="206">
        <v>38.770000000000003</v>
      </c>
      <c r="J35" s="206">
        <v>0.49</v>
      </c>
      <c r="K35" s="206">
        <v>21.37</v>
      </c>
      <c r="L35" s="206">
        <v>0.82</v>
      </c>
      <c r="M35" s="206">
        <v>2.63</v>
      </c>
      <c r="N35" s="206">
        <v>2.14</v>
      </c>
      <c r="O35" s="206">
        <v>3.02</v>
      </c>
      <c r="P35" s="206">
        <v>1.1299999999999999</v>
      </c>
      <c r="Q35" s="206">
        <v>0.4</v>
      </c>
      <c r="R35" s="206">
        <v>0.76</v>
      </c>
      <c r="S35" s="206">
        <v>0.48</v>
      </c>
      <c r="T35" s="206">
        <v>0.55000000000000004</v>
      </c>
      <c r="U35" s="206">
        <v>2.16</v>
      </c>
      <c r="V35" s="206">
        <v>1.52</v>
      </c>
      <c r="W35" s="206">
        <v>0.83</v>
      </c>
      <c r="X35" s="206">
        <v>1.81</v>
      </c>
      <c r="Y35" s="206">
        <v>0</v>
      </c>
      <c r="Z35" s="206">
        <v>4.53</v>
      </c>
      <c r="AA35" s="206">
        <v>1.66</v>
      </c>
      <c r="AB35" s="206">
        <v>0</v>
      </c>
      <c r="AC35" s="206">
        <v>19.38</v>
      </c>
      <c r="AD35" s="206">
        <v>0</v>
      </c>
      <c r="AE35" s="206">
        <v>0</v>
      </c>
      <c r="AF35" s="206">
        <v>0</v>
      </c>
      <c r="AG35" s="206">
        <v>0</v>
      </c>
      <c r="AH35" s="206">
        <v>62.24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2.34</v>
      </c>
      <c r="E36" s="206">
        <v>0</v>
      </c>
      <c r="F36" s="206">
        <v>0</v>
      </c>
      <c r="G36" s="206">
        <v>10.63</v>
      </c>
      <c r="H36" s="206">
        <v>0</v>
      </c>
      <c r="I36" s="206">
        <v>38.770000000000003</v>
      </c>
      <c r="J36" s="206">
        <v>0.49</v>
      </c>
      <c r="K36" s="206">
        <v>21.37</v>
      </c>
      <c r="L36" s="206">
        <v>0.82</v>
      </c>
      <c r="M36" s="206">
        <v>2.63</v>
      </c>
      <c r="N36" s="206">
        <v>2.14</v>
      </c>
      <c r="O36" s="206">
        <v>3.02</v>
      </c>
      <c r="P36" s="206">
        <v>1.1299999999999999</v>
      </c>
      <c r="Q36" s="206">
        <v>0.4</v>
      </c>
      <c r="R36" s="206">
        <v>0.76</v>
      </c>
      <c r="S36" s="206">
        <v>0.48</v>
      </c>
      <c r="T36" s="206">
        <v>0.55000000000000004</v>
      </c>
      <c r="U36" s="206">
        <v>2.16</v>
      </c>
      <c r="V36" s="206">
        <v>1.52</v>
      </c>
      <c r="W36" s="206">
        <v>0.83</v>
      </c>
      <c r="X36" s="206">
        <v>1.81</v>
      </c>
      <c r="Y36" s="206">
        <v>0</v>
      </c>
      <c r="Z36" s="206">
        <v>4.53</v>
      </c>
      <c r="AA36" s="206">
        <v>1.66</v>
      </c>
      <c r="AB36" s="206">
        <v>0</v>
      </c>
      <c r="AC36" s="206">
        <v>19.38</v>
      </c>
      <c r="AD36" s="206">
        <v>0</v>
      </c>
      <c r="AE36" s="206">
        <v>0</v>
      </c>
      <c r="AF36" s="206">
        <v>0</v>
      </c>
      <c r="AG36" s="206">
        <v>0</v>
      </c>
      <c r="AH36" s="206">
        <v>62.24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2.34</v>
      </c>
      <c r="E37" s="206">
        <v>0</v>
      </c>
      <c r="F37" s="206">
        <v>0</v>
      </c>
      <c r="G37" s="206">
        <v>10.63</v>
      </c>
      <c r="H37" s="206">
        <v>0</v>
      </c>
      <c r="I37" s="206">
        <v>38.770000000000003</v>
      </c>
      <c r="J37" s="206">
        <v>0.49</v>
      </c>
      <c r="K37" s="206">
        <v>21.37</v>
      </c>
      <c r="L37" s="206">
        <v>0.82</v>
      </c>
      <c r="M37" s="206">
        <v>2.63</v>
      </c>
      <c r="N37" s="206">
        <v>2.14</v>
      </c>
      <c r="O37" s="206">
        <v>3.02</v>
      </c>
      <c r="P37" s="206">
        <v>1.1299999999999999</v>
      </c>
      <c r="Q37" s="206">
        <v>0.4</v>
      </c>
      <c r="R37" s="206">
        <v>0.76</v>
      </c>
      <c r="S37" s="206">
        <v>0.48</v>
      </c>
      <c r="T37" s="206">
        <v>0.55000000000000004</v>
      </c>
      <c r="U37" s="206">
        <v>2.16</v>
      </c>
      <c r="V37" s="206">
        <v>1.52</v>
      </c>
      <c r="W37" s="206">
        <v>0.85</v>
      </c>
      <c r="X37" s="206">
        <v>1.81</v>
      </c>
      <c r="Y37" s="206">
        <v>0</v>
      </c>
      <c r="Z37" s="206">
        <v>4.53</v>
      </c>
      <c r="AA37" s="206">
        <v>1.66</v>
      </c>
      <c r="AB37" s="206">
        <v>0</v>
      </c>
      <c r="AC37" s="206">
        <v>25.5</v>
      </c>
      <c r="AD37" s="206">
        <v>0</v>
      </c>
      <c r="AE37" s="206">
        <v>0</v>
      </c>
      <c r="AF37" s="206">
        <v>0</v>
      </c>
      <c r="AG37" s="206">
        <v>0</v>
      </c>
      <c r="AH37" s="206">
        <v>62.24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2.34</v>
      </c>
      <c r="E38" s="206">
        <v>0</v>
      </c>
      <c r="F38" s="206">
        <v>0</v>
      </c>
      <c r="G38" s="206">
        <v>10.63</v>
      </c>
      <c r="H38" s="206">
        <v>0</v>
      </c>
      <c r="I38" s="206">
        <v>38.770000000000003</v>
      </c>
      <c r="J38" s="206">
        <v>0.49</v>
      </c>
      <c r="K38" s="206">
        <v>21.37</v>
      </c>
      <c r="L38" s="206">
        <v>0.82</v>
      </c>
      <c r="M38" s="206">
        <v>2.63</v>
      </c>
      <c r="N38" s="206">
        <v>2.14</v>
      </c>
      <c r="O38" s="206">
        <v>3.02</v>
      </c>
      <c r="P38" s="206">
        <v>1.1299999999999999</v>
      </c>
      <c r="Q38" s="206">
        <v>0.4</v>
      </c>
      <c r="R38" s="206">
        <v>0.76</v>
      </c>
      <c r="S38" s="206">
        <v>0.48</v>
      </c>
      <c r="T38" s="206">
        <v>0.55000000000000004</v>
      </c>
      <c r="U38" s="206">
        <v>2.16</v>
      </c>
      <c r="V38" s="206">
        <v>1.52</v>
      </c>
      <c r="W38" s="206">
        <v>0.84</v>
      </c>
      <c r="X38" s="206">
        <v>1.81</v>
      </c>
      <c r="Y38" s="206">
        <v>0</v>
      </c>
      <c r="Z38" s="206">
        <v>4.53</v>
      </c>
      <c r="AA38" s="206">
        <v>1.66</v>
      </c>
      <c r="AB38" s="206">
        <v>0</v>
      </c>
      <c r="AC38" s="206">
        <v>25.5</v>
      </c>
      <c r="AD38" s="206">
        <v>0</v>
      </c>
      <c r="AE38" s="206">
        <v>0</v>
      </c>
      <c r="AF38" s="206">
        <v>0</v>
      </c>
      <c r="AG38" s="206">
        <v>0</v>
      </c>
      <c r="AH38" s="206">
        <v>62.24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2.34</v>
      </c>
      <c r="E39" s="206">
        <v>0</v>
      </c>
      <c r="F39" s="206">
        <v>0</v>
      </c>
      <c r="G39" s="206">
        <v>10.63</v>
      </c>
      <c r="H39" s="206">
        <v>0</v>
      </c>
      <c r="I39" s="206">
        <v>38.770000000000003</v>
      </c>
      <c r="J39" s="206">
        <v>0.49</v>
      </c>
      <c r="K39" s="206">
        <v>21.37</v>
      </c>
      <c r="L39" s="206">
        <v>0.82</v>
      </c>
      <c r="M39" s="206">
        <v>2.63</v>
      </c>
      <c r="N39" s="206">
        <v>2.14</v>
      </c>
      <c r="O39" s="206">
        <v>3.02</v>
      </c>
      <c r="P39" s="206">
        <v>1.1299999999999999</v>
      </c>
      <c r="Q39" s="206">
        <v>0.4</v>
      </c>
      <c r="R39" s="206">
        <v>0.76</v>
      </c>
      <c r="S39" s="206">
        <v>0.48</v>
      </c>
      <c r="T39" s="206">
        <v>0.55000000000000004</v>
      </c>
      <c r="U39" s="206">
        <v>2.16</v>
      </c>
      <c r="V39" s="206">
        <v>1.52</v>
      </c>
      <c r="W39" s="206">
        <v>0.84</v>
      </c>
      <c r="X39" s="206">
        <v>1.81</v>
      </c>
      <c r="Y39" s="206">
        <v>0</v>
      </c>
      <c r="Z39" s="206">
        <v>4.53</v>
      </c>
      <c r="AA39" s="206">
        <v>1.66</v>
      </c>
      <c r="AB39" s="206">
        <v>0</v>
      </c>
      <c r="AC39" s="206">
        <v>25.5</v>
      </c>
      <c r="AD39" s="206">
        <v>0</v>
      </c>
      <c r="AE39" s="206">
        <v>0</v>
      </c>
      <c r="AF39" s="206">
        <v>0</v>
      </c>
      <c r="AG39" s="206">
        <v>0</v>
      </c>
      <c r="AH39" s="206">
        <v>62.24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2.34</v>
      </c>
      <c r="E40" s="206">
        <v>0</v>
      </c>
      <c r="F40" s="206">
        <v>0</v>
      </c>
      <c r="G40" s="206">
        <v>10.63</v>
      </c>
      <c r="H40" s="206">
        <v>0</v>
      </c>
      <c r="I40" s="206">
        <v>38.770000000000003</v>
      </c>
      <c r="J40" s="206">
        <v>0.49</v>
      </c>
      <c r="K40" s="206">
        <v>21.37</v>
      </c>
      <c r="L40" s="206">
        <v>0.82</v>
      </c>
      <c r="M40" s="206">
        <v>2.63</v>
      </c>
      <c r="N40" s="206">
        <v>2.14</v>
      </c>
      <c r="O40" s="206">
        <v>3.02</v>
      </c>
      <c r="P40" s="206">
        <v>1.1299999999999999</v>
      </c>
      <c r="Q40" s="206">
        <v>0.4</v>
      </c>
      <c r="R40" s="206">
        <v>0.76</v>
      </c>
      <c r="S40" s="206">
        <v>0.48</v>
      </c>
      <c r="T40" s="206">
        <v>0.55000000000000004</v>
      </c>
      <c r="U40" s="206">
        <v>2.16</v>
      </c>
      <c r="V40" s="206">
        <v>1.52</v>
      </c>
      <c r="W40" s="206">
        <v>0.84</v>
      </c>
      <c r="X40" s="206">
        <v>1.81</v>
      </c>
      <c r="Y40" s="206">
        <v>0</v>
      </c>
      <c r="Z40" s="206">
        <v>4.53</v>
      </c>
      <c r="AA40" s="206">
        <v>1.66</v>
      </c>
      <c r="AB40" s="206">
        <v>0</v>
      </c>
      <c r="AC40" s="206">
        <v>25.5</v>
      </c>
      <c r="AD40" s="206">
        <v>0</v>
      </c>
      <c r="AE40" s="206">
        <v>0</v>
      </c>
      <c r="AF40" s="206">
        <v>0</v>
      </c>
      <c r="AG40" s="206">
        <v>0</v>
      </c>
      <c r="AH40" s="206">
        <v>62.24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2.34</v>
      </c>
      <c r="E41" s="206">
        <v>0</v>
      </c>
      <c r="F41" s="206">
        <v>0</v>
      </c>
      <c r="G41" s="206">
        <v>10.63</v>
      </c>
      <c r="H41" s="206">
        <v>0</v>
      </c>
      <c r="I41" s="206">
        <v>38.770000000000003</v>
      </c>
      <c r="J41" s="206">
        <v>0.49</v>
      </c>
      <c r="K41" s="206">
        <v>21.37</v>
      </c>
      <c r="L41" s="206">
        <v>0.82</v>
      </c>
      <c r="M41" s="206">
        <v>2.63</v>
      </c>
      <c r="N41" s="206">
        <v>2.14</v>
      </c>
      <c r="O41" s="206">
        <v>3.02</v>
      </c>
      <c r="P41" s="206">
        <v>1.1299999999999999</v>
      </c>
      <c r="Q41" s="206">
        <v>0.4</v>
      </c>
      <c r="R41" s="206">
        <v>0.76</v>
      </c>
      <c r="S41" s="206">
        <v>0.48</v>
      </c>
      <c r="T41" s="206">
        <v>0.55000000000000004</v>
      </c>
      <c r="U41" s="206">
        <v>2.16</v>
      </c>
      <c r="V41" s="206">
        <v>1.52</v>
      </c>
      <c r="W41" s="206">
        <v>0.87</v>
      </c>
      <c r="X41" s="206">
        <v>1.81</v>
      </c>
      <c r="Y41" s="206">
        <v>0</v>
      </c>
      <c r="Z41" s="206">
        <v>4.53</v>
      </c>
      <c r="AA41" s="206">
        <v>1.66</v>
      </c>
      <c r="AB41" s="206">
        <v>0</v>
      </c>
      <c r="AC41" s="206">
        <v>19.38</v>
      </c>
      <c r="AD41" s="206">
        <v>0</v>
      </c>
      <c r="AE41" s="206">
        <v>0</v>
      </c>
      <c r="AF41" s="206">
        <v>0</v>
      </c>
      <c r="AG41" s="206">
        <v>0</v>
      </c>
      <c r="AH41" s="206">
        <v>62.24</v>
      </c>
      <c r="AI41" s="206">
        <v>0</v>
      </c>
      <c r="AJ41" s="206">
        <v>0</v>
      </c>
      <c r="AK41" s="206">
        <v>-49.94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2.34</v>
      </c>
      <c r="E42" s="206">
        <v>0</v>
      </c>
      <c r="F42" s="206">
        <v>0</v>
      </c>
      <c r="G42" s="206">
        <v>10.63</v>
      </c>
      <c r="H42" s="206">
        <v>0</v>
      </c>
      <c r="I42" s="206">
        <v>38.770000000000003</v>
      </c>
      <c r="J42" s="206">
        <v>0.49</v>
      </c>
      <c r="K42" s="206">
        <v>21.37</v>
      </c>
      <c r="L42" s="206">
        <v>0.82</v>
      </c>
      <c r="M42" s="206">
        <v>2.63</v>
      </c>
      <c r="N42" s="206">
        <v>2.14</v>
      </c>
      <c r="O42" s="206">
        <v>3.02</v>
      </c>
      <c r="P42" s="206">
        <v>1.1299999999999999</v>
      </c>
      <c r="Q42" s="206">
        <v>0.4</v>
      </c>
      <c r="R42" s="206">
        <v>0.76</v>
      </c>
      <c r="S42" s="206">
        <v>0.48</v>
      </c>
      <c r="T42" s="206">
        <v>0.55000000000000004</v>
      </c>
      <c r="U42" s="206">
        <v>2.16</v>
      </c>
      <c r="V42" s="206">
        <v>1.52</v>
      </c>
      <c r="W42" s="206">
        <v>0.85</v>
      </c>
      <c r="X42" s="206">
        <v>1.81</v>
      </c>
      <c r="Y42" s="206">
        <v>0</v>
      </c>
      <c r="Z42" s="206">
        <v>4.53</v>
      </c>
      <c r="AA42" s="206">
        <v>1.66</v>
      </c>
      <c r="AB42" s="206">
        <v>0</v>
      </c>
      <c r="AC42" s="206">
        <v>19.38</v>
      </c>
      <c r="AD42" s="206">
        <v>0</v>
      </c>
      <c r="AE42" s="206">
        <v>0</v>
      </c>
      <c r="AF42" s="206">
        <v>0</v>
      </c>
      <c r="AG42" s="206">
        <v>0</v>
      </c>
      <c r="AH42" s="206">
        <v>62.24</v>
      </c>
      <c r="AI42" s="206">
        <v>0</v>
      </c>
      <c r="AJ42" s="206">
        <v>0</v>
      </c>
      <c r="AK42" s="206">
        <v>-50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2.34</v>
      </c>
      <c r="E43" s="206">
        <v>0</v>
      </c>
      <c r="F43" s="206">
        <v>0</v>
      </c>
      <c r="G43" s="206">
        <v>10.63</v>
      </c>
      <c r="H43" s="206">
        <v>0</v>
      </c>
      <c r="I43" s="206">
        <v>38.770000000000003</v>
      </c>
      <c r="J43" s="206">
        <v>0.49</v>
      </c>
      <c r="K43" s="206">
        <v>21.37</v>
      </c>
      <c r="L43" s="206">
        <v>0.82</v>
      </c>
      <c r="M43" s="206">
        <v>2.63</v>
      </c>
      <c r="N43" s="206">
        <v>2.14</v>
      </c>
      <c r="O43" s="206">
        <v>3.02</v>
      </c>
      <c r="P43" s="206">
        <v>1.1299999999999999</v>
      </c>
      <c r="Q43" s="206">
        <v>0.4</v>
      </c>
      <c r="R43" s="206">
        <v>0.76</v>
      </c>
      <c r="S43" s="206">
        <v>0.48</v>
      </c>
      <c r="T43" s="206">
        <v>0.55000000000000004</v>
      </c>
      <c r="U43" s="206">
        <v>2.16</v>
      </c>
      <c r="V43" s="206">
        <v>1.52</v>
      </c>
      <c r="W43" s="206">
        <v>0.85</v>
      </c>
      <c r="X43" s="206">
        <v>1.81</v>
      </c>
      <c r="Y43" s="206">
        <v>0</v>
      </c>
      <c r="Z43" s="206">
        <v>4.53</v>
      </c>
      <c r="AA43" s="206">
        <v>1.66</v>
      </c>
      <c r="AB43" s="206">
        <v>0</v>
      </c>
      <c r="AC43" s="206">
        <v>19.38</v>
      </c>
      <c r="AD43" s="206">
        <v>0</v>
      </c>
      <c r="AE43" s="206">
        <v>0</v>
      </c>
      <c r="AF43" s="206">
        <v>0</v>
      </c>
      <c r="AG43" s="206">
        <v>0</v>
      </c>
      <c r="AH43" s="206">
        <v>62.24</v>
      </c>
      <c r="AI43" s="206">
        <v>0</v>
      </c>
      <c r="AJ43" s="206">
        <v>0</v>
      </c>
      <c r="AK43" s="206">
        <v>-50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2.34</v>
      </c>
      <c r="E44" s="206">
        <v>0</v>
      </c>
      <c r="F44" s="206">
        <v>0</v>
      </c>
      <c r="G44" s="206">
        <v>10.63</v>
      </c>
      <c r="H44" s="206">
        <v>0</v>
      </c>
      <c r="I44" s="206">
        <v>38.770000000000003</v>
      </c>
      <c r="J44" s="206">
        <v>0.49</v>
      </c>
      <c r="K44" s="206">
        <v>21.37</v>
      </c>
      <c r="L44" s="206">
        <v>0.82</v>
      </c>
      <c r="M44" s="206">
        <v>2.63</v>
      </c>
      <c r="N44" s="206">
        <v>2.14</v>
      </c>
      <c r="O44" s="206">
        <v>3.02</v>
      </c>
      <c r="P44" s="206">
        <v>1.1299999999999999</v>
      </c>
      <c r="Q44" s="206">
        <v>0.4</v>
      </c>
      <c r="R44" s="206">
        <v>0.76</v>
      </c>
      <c r="S44" s="206">
        <v>0.48</v>
      </c>
      <c r="T44" s="206">
        <v>0.55000000000000004</v>
      </c>
      <c r="U44" s="206">
        <v>2.16</v>
      </c>
      <c r="V44" s="206">
        <v>1.52</v>
      </c>
      <c r="W44" s="206">
        <v>0.85</v>
      </c>
      <c r="X44" s="206">
        <v>1.81</v>
      </c>
      <c r="Y44" s="206">
        <v>0</v>
      </c>
      <c r="Z44" s="206">
        <v>4.53</v>
      </c>
      <c r="AA44" s="206">
        <v>1.66</v>
      </c>
      <c r="AB44" s="206">
        <v>0</v>
      </c>
      <c r="AC44" s="206">
        <v>19.38</v>
      </c>
      <c r="AD44" s="206">
        <v>0</v>
      </c>
      <c r="AE44" s="206">
        <v>0</v>
      </c>
      <c r="AF44" s="206">
        <v>0</v>
      </c>
      <c r="AG44" s="206">
        <v>0</v>
      </c>
      <c r="AH44" s="206">
        <v>62.24</v>
      </c>
      <c r="AI44" s="206">
        <v>0</v>
      </c>
      <c r="AJ44" s="206">
        <v>0</v>
      </c>
      <c r="AK44" s="206">
        <v>-50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2.34</v>
      </c>
      <c r="E45" s="206">
        <v>0</v>
      </c>
      <c r="F45" s="206">
        <v>0</v>
      </c>
      <c r="G45" s="206">
        <v>10.63</v>
      </c>
      <c r="H45" s="206">
        <v>0</v>
      </c>
      <c r="I45" s="206">
        <v>38.770000000000003</v>
      </c>
      <c r="J45" s="206">
        <v>0.49</v>
      </c>
      <c r="K45" s="206">
        <v>21.37</v>
      </c>
      <c r="L45" s="206">
        <v>0.82</v>
      </c>
      <c r="M45" s="206">
        <v>2.63</v>
      </c>
      <c r="N45" s="206">
        <v>2.14</v>
      </c>
      <c r="O45" s="206">
        <v>3.02</v>
      </c>
      <c r="P45" s="206">
        <v>1.1299999999999999</v>
      </c>
      <c r="Q45" s="206">
        <v>0.4</v>
      </c>
      <c r="R45" s="206">
        <v>0.76</v>
      </c>
      <c r="S45" s="206">
        <v>0.48</v>
      </c>
      <c r="T45" s="206">
        <v>0.03</v>
      </c>
      <c r="U45" s="206">
        <v>2.16</v>
      </c>
      <c r="V45" s="206">
        <v>1.52</v>
      </c>
      <c r="W45" s="206">
        <v>0.85</v>
      </c>
      <c r="X45" s="206">
        <v>1.81</v>
      </c>
      <c r="Y45" s="206">
        <v>0</v>
      </c>
      <c r="Z45" s="206">
        <v>4.53</v>
      </c>
      <c r="AA45" s="206">
        <v>1.66</v>
      </c>
      <c r="AB45" s="206">
        <v>0</v>
      </c>
      <c r="AC45" s="206">
        <v>19.38</v>
      </c>
      <c r="AD45" s="206">
        <v>0</v>
      </c>
      <c r="AE45" s="206">
        <v>0</v>
      </c>
      <c r="AF45" s="206">
        <v>0</v>
      </c>
      <c r="AG45" s="206">
        <v>0</v>
      </c>
      <c r="AH45" s="206">
        <v>62.24</v>
      </c>
      <c r="AI45" s="206">
        <v>0</v>
      </c>
      <c r="AJ45" s="206">
        <v>0</v>
      </c>
      <c r="AK45" s="206">
        <v>-50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2.34</v>
      </c>
      <c r="E46" s="206">
        <v>0</v>
      </c>
      <c r="F46" s="206">
        <v>0</v>
      </c>
      <c r="G46" s="206">
        <v>10.63</v>
      </c>
      <c r="H46" s="206">
        <v>0</v>
      </c>
      <c r="I46" s="206">
        <v>38.770000000000003</v>
      </c>
      <c r="J46" s="206">
        <v>0.49</v>
      </c>
      <c r="K46" s="206">
        <v>21.37</v>
      </c>
      <c r="L46" s="206">
        <v>0.82</v>
      </c>
      <c r="M46" s="206">
        <v>2.63</v>
      </c>
      <c r="N46" s="206">
        <v>2.14</v>
      </c>
      <c r="O46" s="206">
        <v>3.02</v>
      </c>
      <c r="P46" s="206">
        <v>1.1299999999999999</v>
      </c>
      <c r="Q46" s="206">
        <v>0.4</v>
      </c>
      <c r="R46" s="206">
        <v>0.76</v>
      </c>
      <c r="S46" s="206">
        <v>0.48</v>
      </c>
      <c r="T46" s="206">
        <v>0.03</v>
      </c>
      <c r="U46" s="206">
        <v>2.16</v>
      </c>
      <c r="V46" s="206">
        <v>1.52</v>
      </c>
      <c r="W46" s="206">
        <v>0.85</v>
      </c>
      <c r="X46" s="206">
        <v>1.81</v>
      </c>
      <c r="Y46" s="206">
        <v>0</v>
      </c>
      <c r="Z46" s="206">
        <v>4.53</v>
      </c>
      <c r="AA46" s="206">
        <v>1.66</v>
      </c>
      <c r="AB46" s="206">
        <v>0</v>
      </c>
      <c r="AC46" s="206">
        <v>19.38</v>
      </c>
      <c r="AD46" s="206">
        <v>0</v>
      </c>
      <c r="AE46" s="206">
        <v>0</v>
      </c>
      <c r="AF46" s="206">
        <v>0</v>
      </c>
      <c r="AG46" s="206">
        <v>0</v>
      </c>
      <c r="AH46" s="206">
        <v>62.24</v>
      </c>
      <c r="AI46" s="206">
        <v>0</v>
      </c>
      <c r="AJ46" s="206">
        <v>0</v>
      </c>
      <c r="AK46" s="206">
        <v>-50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2.34</v>
      </c>
      <c r="E47" s="206">
        <v>0</v>
      </c>
      <c r="F47" s="206">
        <v>0</v>
      </c>
      <c r="G47" s="206">
        <v>10.130000000000001</v>
      </c>
      <c r="H47" s="206">
        <v>0</v>
      </c>
      <c r="I47" s="206">
        <v>38.770000000000003</v>
      </c>
      <c r="J47" s="206">
        <v>1.46</v>
      </c>
      <c r="K47" s="206">
        <v>21.37</v>
      </c>
      <c r="L47" s="206">
        <v>0.82</v>
      </c>
      <c r="M47" s="206">
        <v>2.63</v>
      </c>
      <c r="N47" s="206">
        <v>2.14</v>
      </c>
      <c r="O47" s="206">
        <v>3.02</v>
      </c>
      <c r="P47" s="206">
        <v>1.1299999999999999</v>
      </c>
      <c r="Q47" s="206">
        <v>0.4</v>
      </c>
      <c r="R47" s="206">
        <v>0.76</v>
      </c>
      <c r="S47" s="206">
        <v>0.48</v>
      </c>
      <c r="T47" s="206">
        <v>0.05</v>
      </c>
      <c r="U47" s="206">
        <v>2.16</v>
      </c>
      <c r="V47" s="206">
        <v>1.52</v>
      </c>
      <c r="W47" s="206">
        <v>0.85</v>
      </c>
      <c r="X47" s="206">
        <v>1.81</v>
      </c>
      <c r="Y47" s="206">
        <v>0</v>
      </c>
      <c r="Z47" s="206">
        <v>4.53</v>
      </c>
      <c r="AA47" s="206">
        <v>1.66</v>
      </c>
      <c r="AB47" s="206">
        <v>0</v>
      </c>
      <c r="AC47" s="206">
        <v>19.38</v>
      </c>
      <c r="AD47" s="206">
        <v>0</v>
      </c>
      <c r="AE47" s="206">
        <v>0</v>
      </c>
      <c r="AF47" s="206">
        <v>0</v>
      </c>
      <c r="AG47" s="206">
        <v>0</v>
      </c>
      <c r="AH47" s="206">
        <v>62.24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2.34</v>
      </c>
      <c r="E48" s="206">
        <v>0</v>
      </c>
      <c r="F48" s="206">
        <v>0</v>
      </c>
      <c r="G48" s="206">
        <v>10.63</v>
      </c>
      <c r="H48" s="206">
        <v>0</v>
      </c>
      <c r="I48" s="206">
        <v>38.770000000000003</v>
      </c>
      <c r="J48" s="206">
        <v>1.46</v>
      </c>
      <c r="K48" s="206">
        <v>21.37</v>
      </c>
      <c r="L48" s="206">
        <v>0.82</v>
      </c>
      <c r="M48" s="206">
        <v>2.63</v>
      </c>
      <c r="N48" s="206">
        <v>2.14</v>
      </c>
      <c r="O48" s="206">
        <v>3.02</v>
      </c>
      <c r="P48" s="206">
        <v>1.1299999999999999</v>
      </c>
      <c r="Q48" s="206">
        <v>0.4</v>
      </c>
      <c r="R48" s="206">
        <v>0.76</v>
      </c>
      <c r="S48" s="206">
        <v>0.48</v>
      </c>
      <c r="T48" s="206">
        <v>0.05</v>
      </c>
      <c r="U48" s="206">
        <v>2.16</v>
      </c>
      <c r="V48" s="206">
        <v>1.52</v>
      </c>
      <c r="W48" s="206">
        <v>0.85</v>
      </c>
      <c r="X48" s="206">
        <v>1.81</v>
      </c>
      <c r="Y48" s="206">
        <v>0</v>
      </c>
      <c r="Z48" s="206">
        <v>4.53</v>
      </c>
      <c r="AA48" s="206">
        <v>1.66</v>
      </c>
      <c r="AB48" s="206">
        <v>0</v>
      </c>
      <c r="AC48" s="206">
        <v>25.33</v>
      </c>
      <c r="AD48" s="206">
        <v>0</v>
      </c>
      <c r="AE48" s="206">
        <v>0</v>
      </c>
      <c r="AF48" s="206">
        <v>0</v>
      </c>
      <c r="AG48" s="206">
        <v>0</v>
      </c>
      <c r="AH48" s="206">
        <v>62.24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2.34</v>
      </c>
      <c r="E49" s="206">
        <v>0</v>
      </c>
      <c r="F49" s="206">
        <v>0</v>
      </c>
      <c r="G49" s="206">
        <v>9.67</v>
      </c>
      <c r="H49" s="206">
        <v>0</v>
      </c>
      <c r="I49" s="206">
        <v>28.04</v>
      </c>
      <c r="J49" s="206">
        <v>1.46</v>
      </c>
      <c r="K49" s="206">
        <v>21.37</v>
      </c>
      <c r="L49" s="206">
        <v>0.82</v>
      </c>
      <c r="M49" s="206">
        <v>2.63</v>
      </c>
      <c r="N49" s="206">
        <v>2.14</v>
      </c>
      <c r="O49" s="206">
        <v>3.02</v>
      </c>
      <c r="P49" s="206">
        <v>1.1299999999999999</v>
      </c>
      <c r="Q49" s="206">
        <v>0.4</v>
      </c>
      <c r="R49" s="206">
        <v>0.76</v>
      </c>
      <c r="S49" s="206">
        <v>0.48</v>
      </c>
      <c r="T49" s="206">
        <v>0.06</v>
      </c>
      <c r="U49" s="206">
        <v>2.16</v>
      </c>
      <c r="V49" s="206">
        <v>1.5</v>
      </c>
      <c r="W49" s="206">
        <v>0.85</v>
      </c>
      <c r="X49" s="206">
        <v>1.81</v>
      </c>
      <c r="Y49" s="206">
        <v>0</v>
      </c>
      <c r="Z49" s="206">
        <v>4.53</v>
      </c>
      <c r="AA49" s="206">
        <v>1.66</v>
      </c>
      <c r="AB49" s="206">
        <v>0</v>
      </c>
      <c r="AC49" s="206">
        <v>19.38</v>
      </c>
      <c r="AD49" s="206">
        <v>0</v>
      </c>
      <c r="AE49" s="206">
        <v>0</v>
      </c>
      <c r="AF49" s="206">
        <v>0</v>
      </c>
      <c r="AG49" s="206">
        <v>0</v>
      </c>
      <c r="AH49" s="206">
        <v>62.24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2.34</v>
      </c>
      <c r="E50" s="206">
        <v>0</v>
      </c>
      <c r="F50" s="206">
        <v>0</v>
      </c>
      <c r="G50" s="206">
        <v>0</v>
      </c>
      <c r="H50" s="206">
        <v>0</v>
      </c>
      <c r="I50" s="206">
        <v>28.04</v>
      </c>
      <c r="J50" s="206">
        <v>1.46</v>
      </c>
      <c r="K50" s="206">
        <v>21.37</v>
      </c>
      <c r="L50" s="206">
        <v>0.82</v>
      </c>
      <c r="M50" s="206">
        <v>2.63</v>
      </c>
      <c r="N50" s="206">
        <v>2.14</v>
      </c>
      <c r="O50" s="206">
        <v>3.02</v>
      </c>
      <c r="P50" s="206">
        <v>1.1299999999999999</v>
      </c>
      <c r="Q50" s="206">
        <v>0.4</v>
      </c>
      <c r="R50" s="206">
        <v>0.76</v>
      </c>
      <c r="S50" s="206">
        <v>0.48</v>
      </c>
      <c r="T50" s="206">
        <v>0.06</v>
      </c>
      <c r="U50" s="206">
        <v>2.16</v>
      </c>
      <c r="V50" s="206">
        <v>1.5</v>
      </c>
      <c r="W50" s="206">
        <v>0.85</v>
      </c>
      <c r="X50" s="206">
        <v>1.81</v>
      </c>
      <c r="Y50" s="206">
        <v>0</v>
      </c>
      <c r="Z50" s="206">
        <v>4.53</v>
      </c>
      <c r="AA50" s="206">
        <v>1.66</v>
      </c>
      <c r="AB50" s="206">
        <v>0</v>
      </c>
      <c r="AC50" s="206">
        <v>19.38</v>
      </c>
      <c r="AD50" s="206">
        <v>0</v>
      </c>
      <c r="AE50" s="206">
        <v>0</v>
      </c>
      <c r="AF50" s="206">
        <v>0</v>
      </c>
      <c r="AG50" s="206">
        <v>0</v>
      </c>
      <c r="AH50" s="206">
        <v>62.24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2.34</v>
      </c>
      <c r="E51" s="206">
        <v>0</v>
      </c>
      <c r="F51" s="206">
        <v>0</v>
      </c>
      <c r="G51" s="206">
        <v>0</v>
      </c>
      <c r="H51" s="206">
        <v>0</v>
      </c>
      <c r="I51" s="206">
        <v>28.04</v>
      </c>
      <c r="J51" s="206">
        <v>1.46</v>
      </c>
      <c r="K51" s="206">
        <v>21.37</v>
      </c>
      <c r="L51" s="206">
        <v>0.82</v>
      </c>
      <c r="M51" s="206">
        <v>2.63</v>
      </c>
      <c r="N51" s="206">
        <v>2.14</v>
      </c>
      <c r="O51" s="206">
        <v>3.02</v>
      </c>
      <c r="P51" s="206">
        <v>1.1299999999999999</v>
      </c>
      <c r="Q51" s="206">
        <v>0.4</v>
      </c>
      <c r="R51" s="206">
        <v>0.76</v>
      </c>
      <c r="S51" s="206">
        <v>0.48</v>
      </c>
      <c r="T51" s="206">
        <v>0.12</v>
      </c>
      <c r="U51" s="206">
        <v>2.16</v>
      </c>
      <c r="V51" s="206">
        <v>1.44</v>
      </c>
      <c r="W51" s="206">
        <v>0.85</v>
      </c>
      <c r="X51" s="206">
        <v>1.81</v>
      </c>
      <c r="Y51" s="206">
        <v>0</v>
      </c>
      <c r="Z51" s="206">
        <v>4.53</v>
      </c>
      <c r="AA51" s="206">
        <v>1.66</v>
      </c>
      <c r="AB51" s="206">
        <v>0</v>
      </c>
      <c r="AC51" s="206">
        <v>19.38</v>
      </c>
      <c r="AD51" s="206">
        <v>0</v>
      </c>
      <c r="AE51" s="206">
        <v>0</v>
      </c>
      <c r="AF51" s="206">
        <v>0</v>
      </c>
      <c r="AG51" s="206">
        <v>0</v>
      </c>
      <c r="AH51" s="206">
        <v>62.24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2.34</v>
      </c>
      <c r="E52" s="206">
        <v>0</v>
      </c>
      <c r="F52" s="206">
        <v>0</v>
      </c>
      <c r="G52" s="206">
        <v>0</v>
      </c>
      <c r="H52" s="206">
        <v>0</v>
      </c>
      <c r="I52" s="206">
        <v>28.04</v>
      </c>
      <c r="J52" s="206">
        <v>1.46</v>
      </c>
      <c r="K52" s="206">
        <v>21.37</v>
      </c>
      <c r="L52" s="206">
        <v>0.82</v>
      </c>
      <c r="M52" s="206">
        <v>2.63</v>
      </c>
      <c r="N52" s="206">
        <v>2.14</v>
      </c>
      <c r="O52" s="206">
        <v>3.02</v>
      </c>
      <c r="P52" s="206">
        <v>1.1299999999999999</v>
      </c>
      <c r="Q52" s="206">
        <v>0.4</v>
      </c>
      <c r="R52" s="206">
        <v>0.76</v>
      </c>
      <c r="S52" s="206">
        <v>0.48</v>
      </c>
      <c r="T52" s="206">
        <v>0.15</v>
      </c>
      <c r="U52" s="206">
        <v>2.16</v>
      </c>
      <c r="V52" s="206">
        <v>1.44</v>
      </c>
      <c r="W52" s="206">
        <v>0.85</v>
      </c>
      <c r="X52" s="206">
        <v>1.81</v>
      </c>
      <c r="Y52" s="206">
        <v>0</v>
      </c>
      <c r="Z52" s="206">
        <v>4.53</v>
      </c>
      <c r="AA52" s="206">
        <v>1.66</v>
      </c>
      <c r="AB52" s="206">
        <v>0</v>
      </c>
      <c r="AC52" s="206">
        <v>19.38</v>
      </c>
      <c r="AD52" s="206">
        <v>0</v>
      </c>
      <c r="AE52" s="206">
        <v>0</v>
      </c>
      <c r="AF52" s="206">
        <v>0</v>
      </c>
      <c r="AG52" s="206">
        <v>0</v>
      </c>
      <c r="AH52" s="206">
        <v>62.24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2.34</v>
      </c>
      <c r="E53" s="206">
        <v>0</v>
      </c>
      <c r="F53" s="206">
        <v>0</v>
      </c>
      <c r="G53" s="206">
        <v>0</v>
      </c>
      <c r="H53" s="206">
        <v>0</v>
      </c>
      <c r="I53" s="206">
        <v>28.04</v>
      </c>
      <c r="J53" s="206">
        <v>1.46</v>
      </c>
      <c r="K53" s="206">
        <v>21.37</v>
      </c>
      <c r="L53" s="206">
        <v>-53.86</v>
      </c>
      <c r="M53" s="206">
        <v>2.63</v>
      </c>
      <c r="N53" s="206">
        <v>2.14</v>
      </c>
      <c r="O53" s="206">
        <v>3.02</v>
      </c>
      <c r="P53" s="206">
        <v>1.1299999999999999</v>
      </c>
      <c r="Q53" s="206">
        <v>0.4</v>
      </c>
      <c r="R53" s="206">
        <v>0.76</v>
      </c>
      <c r="S53" s="206">
        <v>0.48</v>
      </c>
      <c r="T53" s="206">
        <v>0.18</v>
      </c>
      <c r="U53" s="206">
        <v>2.16</v>
      </c>
      <c r="V53" s="206">
        <v>1.44</v>
      </c>
      <c r="W53" s="206">
        <v>0.85</v>
      </c>
      <c r="X53" s="206">
        <v>1.81</v>
      </c>
      <c r="Y53" s="206">
        <v>0</v>
      </c>
      <c r="Z53" s="206">
        <v>4.53</v>
      </c>
      <c r="AA53" s="206">
        <v>1.66</v>
      </c>
      <c r="AB53" s="206">
        <v>0</v>
      </c>
      <c r="AC53" s="206">
        <v>19.38</v>
      </c>
      <c r="AD53" s="206">
        <v>0</v>
      </c>
      <c r="AE53" s="206">
        <v>0</v>
      </c>
      <c r="AF53" s="206">
        <v>0</v>
      </c>
      <c r="AG53" s="206">
        <v>0</v>
      </c>
      <c r="AH53" s="206">
        <v>62.24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2.34</v>
      </c>
      <c r="E54" s="206">
        <v>0</v>
      </c>
      <c r="F54" s="206">
        <v>0</v>
      </c>
      <c r="G54" s="206">
        <v>0</v>
      </c>
      <c r="H54" s="206">
        <v>0</v>
      </c>
      <c r="I54" s="206">
        <v>28.04</v>
      </c>
      <c r="J54" s="206">
        <v>1.46</v>
      </c>
      <c r="K54" s="206">
        <v>21.37</v>
      </c>
      <c r="L54" s="206">
        <v>-55.06</v>
      </c>
      <c r="M54" s="206">
        <v>2.63</v>
      </c>
      <c r="N54" s="206">
        <v>2.14</v>
      </c>
      <c r="O54" s="206">
        <v>3.02</v>
      </c>
      <c r="P54" s="206">
        <v>1.1299999999999999</v>
      </c>
      <c r="Q54" s="206">
        <v>0.4</v>
      </c>
      <c r="R54" s="206">
        <v>0.76</v>
      </c>
      <c r="S54" s="206">
        <v>0.48</v>
      </c>
      <c r="T54" s="206">
        <v>0.21</v>
      </c>
      <c r="U54" s="206">
        <v>2.16</v>
      </c>
      <c r="V54" s="206">
        <v>1.44</v>
      </c>
      <c r="W54" s="206">
        <v>0.85</v>
      </c>
      <c r="X54" s="206">
        <v>1.81</v>
      </c>
      <c r="Y54" s="206">
        <v>0</v>
      </c>
      <c r="Z54" s="206">
        <v>4.53</v>
      </c>
      <c r="AA54" s="206">
        <v>1.66</v>
      </c>
      <c r="AB54" s="206">
        <v>0</v>
      </c>
      <c r="AC54" s="206">
        <v>19.38</v>
      </c>
      <c r="AD54" s="206">
        <v>0</v>
      </c>
      <c r="AE54" s="206">
        <v>0</v>
      </c>
      <c r="AF54" s="206">
        <v>0</v>
      </c>
      <c r="AG54" s="206">
        <v>0</v>
      </c>
      <c r="AH54" s="206">
        <v>62.24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28.04</v>
      </c>
      <c r="J55" s="206">
        <v>1.46</v>
      </c>
      <c r="K55" s="206">
        <v>21.37</v>
      </c>
      <c r="L55" s="206">
        <v>-55.86</v>
      </c>
      <c r="M55" s="206">
        <v>2.63</v>
      </c>
      <c r="N55" s="206">
        <v>2.14</v>
      </c>
      <c r="O55" s="206">
        <v>3.02</v>
      </c>
      <c r="P55" s="206">
        <v>1.1299999999999999</v>
      </c>
      <c r="Q55" s="206">
        <v>0.4</v>
      </c>
      <c r="R55" s="206">
        <v>0.76</v>
      </c>
      <c r="S55" s="206">
        <v>0.48</v>
      </c>
      <c r="T55" s="206">
        <v>0.24</v>
      </c>
      <c r="U55" s="206">
        <v>2.16</v>
      </c>
      <c r="V55" s="206">
        <v>1.1299999999999999</v>
      </c>
      <c r="W55" s="206">
        <v>0.85</v>
      </c>
      <c r="X55" s="206">
        <v>1.81</v>
      </c>
      <c r="Y55" s="206">
        <v>0</v>
      </c>
      <c r="Z55" s="206">
        <v>4.53</v>
      </c>
      <c r="AA55" s="206">
        <v>1.66</v>
      </c>
      <c r="AB55" s="206">
        <v>0</v>
      </c>
      <c r="AC55" s="206">
        <v>19.38</v>
      </c>
      <c r="AD55" s="206">
        <v>0</v>
      </c>
      <c r="AE55" s="206">
        <v>0</v>
      </c>
      <c r="AF55" s="206">
        <v>0</v>
      </c>
      <c r="AG55" s="206">
        <v>0</v>
      </c>
      <c r="AH55" s="206">
        <v>62.24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28.04</v>
      </c>
      <c r="J56" s="206">
        <v>1.46</v>
      </c>
      <c r="K56" s="206">
        <v>21.37</v>
      </c>
      <c r="L56" s="206">
        <v>-57.67</v>
      </c>
      <c r="M56" s="206">
        <v>2.63</v>
      </c>
      <c r="N56" s="206">
        <v>2.14</v>
      </c>
      <c r="O56" s="206">
        <v>3.02</v>
      </c>
      <c r="P56" s="206">
        <v>1.1299999999999999</v>
      </c>
      <c r="Q56" s="206">
        <v>0.4</v>
      </c>
      <c r="R56" s="206">
        <v>0.76</v>
      </c>
      <c r="S56" s="206">
        <v>0.48</v>
      </c>
      <c r="T56" s="206">
        <v>0.28000000000000003</v>
      </c>
      <c r="U56" s="206">
        <v>2.16</v>
      </c>
      <c r="V56" s="206">
        <v>1.1299999999999999</v>
      </c>
      <c r="W56" s="206">
        <v>0.85</v>
      </c>
      <c r="X56" s="206">
        <v>1.81</v>
      </c>
      <c r="Y56" s="206">
        <v>0</v>
      </c>
      <c r="Z56" s="206">
        <v>4.53</v>
      </c>
      <c r="AA56" s="206">
        <v>1.66</v>
      </c>
      <c r="AB56" s="206">
        <v>0</v>
      </c>
      <c r="AC56" s="206">
        <v>19.38</v>
      </c>
      <c r="AD56" s="206">
        <v>0</v>
      </c>
      <c r="AE56" s="206">
        <v>0</v>
      </c>
      <c r="AF56" s="206">
        <v>0</v>
      </c>
      <c r="AG56" s="206">
        <v>0</v>
      </c>
      <c r="AH56" s="206">
        <v>62.24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28.04</v>
      </c>
      <c r="J57" s="206">
        <v>1.46</v>
      </c>
      <c r="K57" s="206">
        <v>21.37</v>
      </c>
      <c r="L57" s="206">
        <v>0.82</v>
      </c>
      <c r="M57" s="206">
        <v>2.63</v>
      </c>
      <c r="N57" s="206">
        <v>2.14</v>
      </c>
      <c r="O57" s="206">
        <v>3.02</v>
      </c>
      <c r="P57" s="206">
        <v>1.1299999999999999</v>
      </c>
      <c r="Q57" s="206">
        <v>0.4</v>
      </c>
      <c r="R57" s="206">
        <v>0.76</v>
      </c>
      <c r="S57" s="206">
        <v>0.48</v>
      </c>
      <c r="T57" s="206">
        <v>0.36</v>
      </c>
      <c r="U57" s="206">
        <v>2.16</v>
      </c>
      <c r="V57" s="206">
        <v>1.1299999999999999</v>
      </c>
      <c r="W57" s="206">
        <v>0.85</v>
      </c>
      <c r="X57" s="206">
        <v>1.81</v>
      </c>
      <c r="Y57" s="206">
        <v>0</v>
      </c>
      <c r="Z57" s="206">
        <v>4.53</v>
      </c>
      <c r="AA57" s="206">
        <v>1.66</v>
      </c>
      <c r="AB57" s="206">
        <v>0</v>
      </c>
      <c r="AC57" s="206">
        <v>19.38</v>
      </c>
      <c r="AD57" s="206">
        <v>0</v>
      </c>
      <c r="AE57" s="206">
        <v>0</v>
      </c>
      <c r="AF57" s="206">
        <v>0</v>
      </c>
      <c r="AG57" s="206">
        <v>0</v>
      </c>
      <c r="AH57" s="206">
        <v>62.24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28.04</v>
      </c>
      <c r="J58" s="206">
        <v>1.46</v>
      </c>
      <c r="K58" s="206">
        <v>21.37</v>
      </c>
      <c r="L58" s="206">
        <v>0.82</v>
      </c>
      <c r="M58" s="206">
        <v>2.63</v>
      </c>
      <c r="N58" s="206">
        <v>2.14</v>
      </c>
      <c r="O58" s="206">
        <v>3.02</v>
      </c>
      <c r="P58" s="206">
        <v>1.1299999999999999</v>
      </c>
      <c r="Q58" s="206">
        <v>0.4</v>
      </c>
      <c r="R58" s="206">
        <v>0.76</v>
      </c>
      <c r="S58" s="206">
        <v>0.48</v>
      </c>
      <c r="T58" s="206">
        <v>0.35</v>
      </c>
      <c r="U58" s="206">
        <v>2.16</v>
      </c>
      <c r="V58" s="206">
        <v>1.1299999999999999</v>
      </c>
      <c r="W58" s="206">
        <v>0.85</v>
      </c>
      <c r="X58" s="206">
        <v>1.81</v>
      </c>
      <c r="Y58" s="206">
        <v>0</v>
      </c>
      <c r="Z58" s="206">
        <v>4.53</v>
      </c>
      <c r="AA58" s="206">
        <v>1.66</v>
      </c>
      <c r="AB58" s="206">
        <v>0</v>
      </c>
      <c r="AC58" s="206">
        <v>19.38</v>
      </c>
      <c r="AD58" s="206">
        <v>0</v>
      </c>
      <c r="AE58" s="206">
        <v>0</v>
      </c>
      <c r="AF58" s="206">
        <v>0</v>
      </c>
      <c r="AG58" s="206">
        <v>0</v>
      </c>
      <c r="AH58" s="206">
        <v>62.24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28.04</v>
      </c>
      <c r="J59" s="206">
        <v>1.46</v>
      </c>
      <c r="K59" s="206">
        <v>21.37</v>
      </c>
      <c r="L59" s="206">
        <v>0.82</v>
      </c>
      <c r="M59" s="206">
        <v>2.63</v>
      </c>
      <c r="N59" s="206">
        <v>2.14</v>
      </c>
      <c r="O59" s="206">
        <v>3.02</v>
      </c>
      <c r="P59" s="206">
        <v>1.1299999999999999</v>
      </c>
      <c r="Q59" s="206">
        <v>0.4</v>
      </c>
      <c r="R59" s="206">
        <v>0.76</v>
      </c>
      <c r="S59" s="206">
        <v>0.48</v>
      </c>
      <c r="T59" s="206">
        <v>0.36</v>
      </c>
      <c r="U59" s="206">
        <v>2.16</v>
      </c>
      <c r="V59" s="206">
        <v>1.1299999999999999</v>
      </c>
      <c r="W59" s="206">
        <v>0.85</v>
      </c>
      <c r="X59" s="206">
        <v>1.81</v>
      </c>
      <c r="Y59" s="206">
        <v>0</v>
      </c>
      <c r="Z59" s="206">
        <v>4.53</v>
      </c>
      <c r="AA59" s="206">
        <v>1.66</v>
      </c>
      <c r="AB59" s="206">
        <v>0</v>
      </c>
      <c r="AC59" s="206">
        <v>19.38</v>
      </c>
      <c r="AD59" s="206">
        <v>0</v>
      </c>
      <c r="AE59" s="206">
        <v>0</v>
      </c>
      <c r="AF59" s="206">
        <v>0</v>
      </c>
      <c r="AG59" s="206">
        <v>0</v>
      </c>
      <c r="AH59" s="206">
        <v>62.24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28.04</v>
      </c>
      <c r="J60" s="206">
        <v>1.46</v>
      </c>
      <c r="K60" s="206">
        <v>21.37</v>
      </c>
      <c r="L60" s="206">
        <v>0.82</v>
      </c>
      <c r="M60" s="206">
        <v>2.63</v>
      </c>
      <c r="N60" s="206">
        <v>2.14</v>
      </c>
      <c r="O60" s="206">
        <v>3.02</v>
      </c>
      <c r="P60" s="206">
        <v>1.1299999999999999</v>
      </c>
      <c r="Q60" s="206">
        <v>0.4</v>
      </c>
      <c r="R60" s="206">
        <v>0.76</v>
      </c>
      <c r="S60" s="206">
        <v>0.48</v>
      </c>
      <c r="T60" s="206">
        <v>0.36</v>
      </c>
      <c r="U60" s="206">
        <v>2.16</v>
      </c>
      <c r="V60" s="206">
        <v>1.1299999999999999</v>
      </c>
      <c r="W60" s="206">
        <v>0.85</v>
      </c>
      <c r="X60" s="206">
        <v>1.81</v>
      </c>
      <c r="Y60" s="206">
        <v>0</v>
      </c>
      <c r="Z60" s="206">
        <v>4.53</v>
      </c>
      <c r="AA60" s="206">
        <v>1.66</v>
      </c>
      <c r="AB60" s="206">
        <v>0</v>
      </c>
      <c r="AC60" s="206">
        <v>19.38</v>
      </c>
      <c r="AD60" s="206">
        <v>0</v>
      </c>
      <c r="AE60" s="206">
        <v>0</v>
      </c>
      <c r="AF60" s="206">
        <v>0</v>
      </c>
      <c r="AG60" s="206">
        <v>0</v>
      </c>
      <c r="AH60" s="206">
        <v>62.24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28.04</v>
      </c>
      <c r="J61" s="206">
        <v>1.46</v>
      </c>
      <c r="K61" s="206">
        <v>21.37</v>
      </c>
      <c r="L61" s="206">
        <v>0.82</v>
      </c>
      <c r="M61" s="206">
        <v>2.63</v>
      </c>
      <c r="N61" s="206">
        <v>2.14</v>
      </c>
      <c r="O61" s="206">
        <v>3.02</v>
      </c>
      <c r="P61" s="206">
        <v>1.1299999999999999</v>
      </c>
      <c r="Q61" s="206">
        <v>0.4</v>
      </c>
      <c r="R61" s="206">
        <v>0.76</v>
      </c>
      <c r="S61" s="206">
        <v>0.48</v>
      </c>
      <c r="T61" s="206">
        <v>0.36</v>
      </c>
      <c r="U61" s="206">
        <v>2.16</v>
      </c>
      <c r="V61" s="206">
        <v>1.44</v>
      </c>
      <c r="W61" s="206">
        <v>0.85</v>
      </c>
      <c r="X61" s="206">
        <v>1.81</v>
      </c>
      <c r="Y61" s="206">
        <v>0</v>
      </c>
      <c r="Z61" s="206">
        <v>4.53</v>
      </c>
      <c r="AA61" s="206">
        <v>1.66</v>
      </c>
      <c r="AB61" s="206">
        <v>0</v>
      </c>
      <c r="AC61" s="206">
        <v>19.38</v>
      </c>
      <c r="AD61" s="206">
        <v>0</v>
      </c>
      <c r="AE61" s="206">
        <v>0</v>
      </c>
      <c r="AF61" s="206">
        <v>0</v>
      </c>
      <c r="AG61" s="206">
        <v>0</v>
      </c>
      <c r="AH61" s="206">
        <v>62.24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28.04</v>
      </c>
      <c r="J62" s="206">
        <v>1.46</v>
      </c>
      <c r="K62" s="206">
        <v>21.37</v>
      </c>
      <c r="L62" s="206">
        <v>0.82</v>
      </c>
      <c r="M62" s="206">
        <v>2.63</v>
      </c>
      <c r="N62" s="206">
        <v>2.14</v>
      </c>
      <c r="O62" s="206">
        <v>3.02</v>
      </c>
      <c r="P62" s="206">
        <v>1.1299999999999999</v>
      </c>
      <c r="Q62" s="206">
        <v>0.4</v>
      </c>
      <c r="R62" s="206">
        <v>0.76</v>
      </c>
      <c r="S62" s="206">
        <v>0.48</v>
      </c>
      <c r="T62" s="206">
        <v>0.36</v>
      </c>
      <c r="U62" s="206">
        <v>2.16</v>
      </c>
      <c r="V62" s="206">
        <v>1.44</v>
      </c>
      <c r="W62" s="206">
        <v>0.85</v>
      </c>
      <c r="X62" s="206">
        <v>1.81</v>
      </c>
      <c r="Y62" s="206">
        <v>0</v>
      </c>
      <c r="Z62" s="206">
        <v>4.53</v>
      </c>
      <c r="AA62" s="206">
        <v>1.66</v>
      </c>
      <c r="AB62" s="206">
        <v>0</v>
      </c>
      <c r="AC62" s="206">
        <v>19.38</v>
      </c>
      <c r="AD62" s="206">
        <v>0</v>
      </c>
      <c r="AE62" s="206">
        <v>0</v>
      </c>
      <c r="AF62" s="206">
        <v>0</v>
      </c>
      <c r="AG62" s="206">
        <v>0</v>
      </c>
      <c r="AH62" s="206">
        <v>62.24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39.26</v>
      </c>
      <c r="J63" s="206">
        <v>0</v>
      </c>
      <c r="K63" s="206">
        <v>21.37</v>
      </c>
      <c r="L63" s="206">
        <v>0.82</v>
      </c>
      <c r="M63" s="206">
        <v>2.63</v>
      </c>
      <c r="N63" s="206">
        <v>2.14</v>
      </c>
      <c r="O63" s="206">
        <v>3.02</v>
      </c>
      <c r="P63" s="206">
        <v>1.1299999999999999</v>
      </c>
      <c r="Q63" s="206">
        <v>0.4</v>
      </c>
      <c r="R63" s="206">
        <v>0.76</v>
      </c>
      <c r="S63" s="206">
        <v>0.48</v>
      </c>
      <c r="T63" s="206">
        <v>0.36</v>
      </c>
      <c r="U63" s="206">
        <v>2.16</v>
      </c>
      <c r="V63" s="206">
        <v>1.44</v>
      </c>
      <c r="W63" s="206">
        <v>0.85</v>
      </c>
      <c r="X63" s="206">
        <v>1.81</v>
      </c>
      <c r="Y63" s="206">
        <v>0</v>
      </c>
      <c r="Z63" s="206">
        <v>4.53</v>
      </c>
      <c r="AA63" s="206">
        <v>1.66</v>
      </c>
      <c r="AB63" s="206">
        <v>0</v>
      </c>
      <c r="AC63" s="206">
        <v>19.38</v>
      </c>
      <c r="AD63" s="206">
        <v>0</v>
      </c>
      <c r="AE63" s="206">
        <v>0</v>
      </c>
      <c r="AF63" s="206">
        <v>0</v>
      </c>
      <c r="AG63" s="206">
        <v>0</v>
      </c>
      <c r="AH63" s="206">
        <v>62.24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39.26</v>
      </c>
      <c r="J64" s="206">
        <v>0</v>
      </c>
      <c r="K64" s="206">
        <v>21.37</v>
      </c>
      <c r="L64" s="206">
        <v>0.82</v>
      </c>
      <c r="M64" s="206">
        <v>2.63</v>
      </c>
      <c r="N64" s="206">
        <v>2.14</v>
      </c>
      <c r="O64" s="206">
        <v>3.02</v>
      </c>
      <c r="P64" s="206">
        <v>1.1299999999999999</v>
      </c>
      <c r="Q64" s="206">
        <v>0.4</v>
      </c>
      <c r="R64" s="206">
        <v>0.76</v>
      </c>
      <c r="S64" s="206">
        <v>0.48</v>
      </c>
      <c r="T64" s="206">
        <v>0.36</v>
      </c>
      <c r="U64" s="206">
        <v>2.16</v>
      </c>
      <c r="V64" s="206">
        <v>1.44</v>
      </c>
      <c r="W64" s="206">
        <v>0.85</v>
      </c>
      <c r="X64" s="206">
        <v>1.81</v>
      </c>
      <c r="Y64" s="206">
        <v>0</v>
      </c>
      <c r="Z64" s="206">
        <v>4.53</v>
      </c>
      <c r="AA64" s="206">
        <v>1.66</v>
      </c>
      <c r="AB64" s="206">
        <v>0</v>
      </c>
      <c r="AC64" s="206">
        <v>19.38</v>
      </c>
      <c r="AD64" s="206">
        <v>0</v>
      </c>
      <c r="AE64" s="206">
        <v>0</v>
      </c>
      <c r="AF64" s="206">
        <v>0</v>
      </c>
      <c r="AG64" s="206">
        <v>0</v>
      </c>
      <c r="AH64" s="206">
        <v>62.24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39.26</v>
      </c>
      <c r="J65" s="206">
        <v>0</v>
      </c>
      <c r="K65" s="206">
        <v>21.37</v>
      </c>
      <c r="L65" s="206">
        <v>0.82</v>
      </c>
      <c r="M65" s="206">
        <v>2.63</v>
      </c>
      <c r="N65" s="206">
        <v>2.14</v>
      </c>
      <c r="O65" s="206">
        <v>3.02</v>
      </c>
      <c r="P65" s="206">
        <v>1.1299999999999999</v>
      </c>
      <c r="Q65" s="206">
        <v>0.4</v>
      </c>
      <c r="R65" s="206">
        <v>0.76</v>
      </c>
      <c r="S65" s="206">
        <v>0.48</v>
      </c>
      <c r="T65" s="206">
        <v>0.36</v>
      </c>
      <c r="U65" s="206">
        <v>2.16</v>
      </c>
      <c r="V65" s="206">
        <v>1.44</v>
      </c>
      <c r="W65" s="206">
        <v>0.85</v>
      </c>
      <c r="X65" s="206">
        <v>1.81</v>
      </c>
      <c r="Y65" s="206">
        <v>0</v>
      </c>
      <c r="Z65" s="206">
        <v>4.53</v>
      </c>
      <c r="AA65" s="206">
        <v>1.66</v>
      </c>
      <c r="AB65" s="206">
        <v>0</v>
      </c>
      <c r="AC65" s="206">
        <v>19.38</v>
      </c>
      <c r="AD65" s="206">
        <v>0</v>
      </c>
      <c r="AE65" s="206">
        <v>0</v>
      </c>
      <c r="AF65" s="206">
        <v>0</v>
      </c>
      <c r="AG65" s="206">
        <v>0</v>
      </c>
      <c r="AH65" s="206">
        <v>62.24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39.26</v>
      </c>
      <c r="J66" s="206">
        <v>0</v>
      </c>
      <c r="K66" s="206">
        <v>21.37</v>
      </c>
      <c r="L66" s="206">
        <v>0.82</v>
      </c>
      <c r="M66" s="206">
        <v>2.63</v>
      </c>
      <c r="N66" s="206">
        <v>2.14</v>
      </c>
      <c r="O66" s="206">
        <v>3.02</v>
      </c>
      <c r="P66" s="206">
        <v>1.1299999999999999</v>
      </c>
      <c r="Q66" s="206">
        <v>0.4</v>
      </c>
      <c r="R66" s="206">
        <v>0.76</v>
      </c>
      <c r="S66" s="206">
        <v>0.48</v>
      </c>
      <c r="T66" s="206">
        <v>0.36</v>
      </c>
      <c r="U66" s="206">
        <v>2.16</v>
      </c>
      <c r="V66" s="206">
        <v>1.44</v>
      </c>
      <c r="W66" s="206">
        <v>0.85</v>
      </c>
      <c r="X66" s="206">
        <v>1.81</v>
      </c>
      <c r="Y66" s="206">
        <v>0</v>
      </c>
      <c r="Z66" s="206">
        <v>4.53</v>
      </c>
      <c r="AA66" s="206">
        <v>1.66</v>
      </c>
      <c r="AB66" s="206">
        <v>0</v>
      </c>
      <c r="AC66" s="206">
        <v>19.38</v>
      </c>
      <c r="AD66" s="206">
        <v>0</v>
      </c>
      <c r="AE66" s="206">
        <v>0</v>
      </c>
      <c r="AF66" s="206">
        <v>0</v>
      </c>
      <c r="AG66" s="206">
        <v>0</v>
      </c>
      <c r="AH66" s="206">
        <v>62.24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39.26</v>
      </c>
      <c r="J67" s="206">
        <v>0</v>
      </c>
      <c r="K67" s="206">
        <v>21.37</v>
      </c>
      <c r="L67" s="206">
        <v>0.82</v>
      </c>
      <c r="M67" s="206">
        <v>2.63</v>
      </c>
      <c r="N67" s="206">
        <v>2.14</v>
      </c>
      <c r="O67" s="206">
        <v>3.02</v>
      </c>
      <c r="P67" s="206">
        <v>1.1299999999999999</v>
      </c>
      <c r="Q67" s="206">
        <v>0.47</v>
      </c>
      <c r="R67" s="206">
        <v>0.76</v>
      </c>
      <c r="S67" s="206">
        <v>0.48</v>
      </c>
      <c r="T67" s="206">
        <v>0.36</v>
      </c>
      <c r="U67" s="206">
        <v>2.16</v>
      </c>
      <c r="V67" s="206">
        <v>1.47</v>
      </c>
      <c r="W67" s="206">
        <v>0.85</v>
      </c>
      <c r="X67" s="206">
        <v>1.81</v>
      </c>
      <c r="Y67" s="206">
        <v>0</v>
      </c>
      <c r="Z67" s="206">
        <v>4.53</v>
      </c>
      <c r="AA67" s="206">
        <v>1.66</v>
      </c>
      <c r="AB67" s="206">
        <v>0</v>
      </c>
      <c r="AC67" s="206">
        <v>19.38</v>
      </c>
      <c r="AD67" s="206">
        <v>0</v>
      </c>
      <c r="AE67" s="206">
        <v>0</v>
      </c>
      <c r="AF67" s="206">
        <v>0</v>
      </c>
      <c r="AG67" s="206">
        <v>0</v>
      </c>
      <c r="AH67" s="206">
        <v>62.24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39.26</v>
      </c>
      <c r="J68" s="206">
        <v>0</v>
      </c>
      <c r="K68" s="206">
        <v>21.37</v>
      </c>
      <c r="L68" s="206">
        <v>0.82</v>
      </c>
      <c r="M68" s="206">
        <v>2.63</v>
      </c>
      <c r="N68" s="206">
        <v>2.14</v>
      </c>
      <c r="O68" s="206">
        <v>3.02</v>
      </c>
      <c r="P68" s="206">
        <v>1.1299999999999999</v>
      </c>
      <c r="Q68" s="206">
        <v>0.4</v>
      </c>
      <c r="R68" s="206">
        <v>0.76</v>
      </c>
      <c r="S68" s="206">
        <v>0.48</v>
      </c>
      <c r="T68" s="206">
        <v>0.36</v>
      </c>
      <c r="U68" s="206">
        <v>2.16</v>
      </c>
      <c r="V68" s="206">
        <v>1.47</v>
      </c>
      <c r="W68" s="206">
        <v>0.85</v>
      </c>
      <c r="X68" s="206">
        <v>1.81</v>
      </c>
      <c r="Y68" s="206">
        <v>0</v>
      </c>
      <c r="Z68" s="206">
        <v>4.53</v>
      </c>
      <c r="AA68" s="206">
        <v>1.66</v>
      </c>
      <c r="AB68" s="206">
        <v>0</v>
      </c>
      <c r="AC68" s="206">
        <v>19.38</v>
      </c>
      <c r="AD68" s="206">
        <v>0</v>
      </c>
      <c r="AE68" s="206">
        <v>0</v>
      </c>
      <c r="AF68" s="206">
        <v>0</v>
      </c>
      <c r="AG68" s="206">
        <v>0</v>
      </c>
      <c r="AH68" s="206">
        <v>62.24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39.26</v>
      </c>
      <c r="J69" s="206">
        <v>0</v>
      </c>
      <c r="K69" s="206">
        <v>21.37</v>
      </c>
      <c r="L69" s="206">
        <v>0.82</v>
      </c>
      <c r="M69" s="206">
        <v>2.63</v>
      </c>
      <c r="N69" s="206">
        <v>2.14</v>
      </c>
      <c r="O69" s="206">
        <v>3.02</v>
      </c>
      <c r="P69" s="206">
        <v>1.1299999999999999</v>
      </c>
      <c r="Q69" s="206">
        <v>0.4</v>
      </c>
      <c r="R69" s="206">
        <v>0.76</v>
      </c>
      <c r="S69" s="206">
        <v>0.48</v>
      </c>
      <c r="T69" s="206">
        <v>0.36</v>
      </c>
      <c r="U69" s="206">
        <v>2.16</v>
      </c>
      <c r="V69" s="206">
        <v>1.47</v>
      </c>
      <c r="W69" s="206">
        <v>0.85</v>
      </c>
      <c r="X69" s="206">
        <v>1.81</v>
      </c>
      <c r="Y69" s="206">
        <v>0</v>
      </c>
      <c r="Z69" s="206">
        <v>4.53</v>
      </c>
      <c r="AA69" s="206">
        <v>1.66</v>
      </c>
      <c r="AB69" s="206">
        <v>0</v>
      </c>
      <c r="AC69" s="206">
        <v>19.38</v>
      </c>
      <c r="AD69" s="206">
        <v>0</v>
      </c>
      <c r="AE69" s="206">
        <v>0</v>
      </c>
      <c r="AF69" s="206">
        <v>0</v>
      </c>
      <c r="AG69" s="206">
        <v>0</v>
      </c>
      <c r="AH69" s="206">
        <v>62.24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39.26</v>
      </c>
      <c r="J70" s="206">
        <v>0</v>
      </c>
      <c r="K70" s="206">
        <v>21.37</v>
      </c>
      <c r="L70" s="206">
        <v>0.82</v>
      </c>
      <c r="M70" s="206">
        <v>2.63</v>
      </c>
      <c r="N70" s="206">
        <v>2.14</v>
      </c>
      <c r="O70" s="206">
        <v>3.02</v>
      </c>
      <c r="P70" s="206">
        <v>1.1299999999999999</v>
      </c>
      <c r="Q70" s="206">
        <v>0.4</v>
      </c>
      <c r="R70" s="206">
        <v>0.76</v>
      </c>
      <c r="S70" s="206">
        <v>0.48</v>
      </c>
      <c r="T70" s="206">
        <v>0.36</v>
      </c>
      <c r="U70" s="206">
        <v>2.16</v>
      </c>
      <c r="V70" s="206">
        <v>1.47</v>
      </c>
      <c r="W70" s="206">
        <v>0.85</v>
      </c>
      <c r="X70" s="206">
        <v>1.81</v>
      </c>
      <c r="Y70" s="206">
        <v>0</v>
      </c>
      <c r="Z70" s="206">
        <v>4.53</v>
      </c>
      <c r="AA70" s="206">
        <v>1.66</v>
      </c>
      <c r="AB70" s="206">
        <v>0</v>
      </c>
      <c r="AC70" s="206">
        <v>19.38</v>
      </c>
      <c r="AD70" s="206">
        <v>0</v>
      </c>
      <c r="AE70" s="206">
        <v>0</v>
      </c>
      <c r="AF70" s="206">
        <v>0</v>
      </c>
      <c r="AG70" s="206">
        <v>0</v>
      </c>
      <c r="AH70" s="206">
        <v>62.24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39.26</v>
      </c>
      <c r="J71" s="206">
        <v>0</v>
      </c>
      <c r="K71" s="206">
        <v>21.37</v>
      </c>
      <c r="L71" s="206">
        <v>0.82</v>
      </c>
      <c r="M71" s="206">
        <v>2.63</v>
      </c>
      <c r="N71" s="206">
        <v>2.14</v>
      </c>
      <c r="O71" s="206">
        <v>3.02</v>
      </c>
      <c r="P71" s="206">
        <v>1.1299999999999999</v>
      </c>
      <c r="Q71" s="206">
        <v>0.4</v>
      </c>
      <c r="R71" s="206">
        <v>0.76</v>
      </c>
      <c r="S71" s="206">
        <v>0.48</v>
      </c>
      <c r="T71" s="206">
        <v>0.36</v>
      </c>
      <c r="U71" s="206">
        <v>2.16</v>
      </c>
      <c r="V71" s="206">
        <v>1.47</v>
      </c>
      <c r="W71" s="206">
        <v>0.85</v>
      </c>
      <c r="X71" s="206">
        <v>1.81</v>
      </c>
      <c r="Y71" s="206">
        <v>0</v>
      </c>
      <c r="Z71" s="206">
        <v>4.6399999999999997</v>
      </c>
      <c r="AA71" s="206">
        <v>1.66</v>
      </c>
      <c r="AB71" s="206">
        <v>0</v>
      </c>
      <c r="AC71" s="206">
        <v>19.38</v>
      </c>
      <c r="AD71" s="206">
        <v>0</v>
      </c>
      <c r="AE71" s="206">
        <v>0</v>
      </c>
      <c r="AF71" s="206">
        <v>0</v>
      </c>
      <c r="AG71" s="206">
        <v>0</v>
      </c>
      <c r="AH71" s="206">
        <v>62.24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39.26</v>
      </c>
      <c r="J72" s="206">
        <v>0</v>
      </c>
      <c r="K72" s="206">
        <v>21.37</v>
      </c>
      <c r="L72" s="206">
        <v>0.82</v>
      </c>
      <c r="M72" s="206">
        <v>2.63</v>
      </c>
      <c r="N72" s="206">
        <v>2.14</v>
      </c>
      <c r="O72" s="206">
        <v>3.02</v>
      </c>
      <c r="P72" s="206">
        <v>1.1299999999999999</v>
      </c>
      <c r="Q72" s="206">
        <v>0.4</v>
      </c>
      <c r="R72" s="206">
        <v>0.76</v>
      </c>
      <c r="S72" s="206">
        <v>0.48</v>
      </c>
      <c r="T72" s="206">
        <v>0.36</v>
      </c>
      <c r="U72" s="206">
        <v>2.16</v>
      </c>
      <c r="V72" s="206">
        <v>1.47</v>
      </c>
      <c r="W72" s="206">
        <v>0.85</v>
      </c>
      <c r="X72" s="206">
        <v>1.81</v>
      </c>
      <c r="Y72" s="206">
        <v>0</v>
      </c>
      <c r="Z72" s="206">
        <v>4.6399999999999997</v>
      </c>
      <c r="AA72" s="206">
        <v>1.66</v>
      </c>
      <c r="AB72" s="206">
        <v>0</v>
      </c>
      <c r="AC72" s="206">
        <v>19.38</v>
      </c>
      <c r="AD72" s="206">
        <v>0</v>
      </c>
      <c r="AE72" s="206">
        <v>0</v>
      </c>
      <c r="AF72" s="206">
        <v>0</v>
      </c>
      <c r="AG72" s="206">
        <v>0</v>
      </c>
      <c r="AH72" s="206">
        <v>62.24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39.26</v>
      </c>
      <c r="J73" s="206">
        <v>0</v>
      </c>
      <c r="K73" s="206">
        <v>21.37</v>
      </c>
      <c r="L73" s="206">
        <v>0.82</v>
      </c>
      <c r="M73" s="206">
        <v>2.63</v>
      </c>
      <c r="N73" s="206">
        <v>2.14</v>
      </c>
      <c r="O73" s="206">
        <v>3.02</v>
      </c>
      <c r="P73" s="206">
        <v>1.1299999999999999</v>
      </c>
      <c r="Q73" s="206">
        <v>0.4</v>
      </c>
      <c r="R73" s="206">
        <v>0.76</v>
      </c>
      <c r="S73" s="206">
        <v>0.48</v>
      </c>
      <c r="T73" s="206">
        <v>0.43</v>
      </c>
      <c r="U73" s="206">
        <v>2.16</v>
      </c>
      <c r="V73" s="206">
        <v>1.47</v>
      </c>
      <c r="W73" s="206">
        <v>0.85</v>
      </c>
      <c r="X73" s="206">
        <v>1.81</v>
      </c>
      <c r="Y73" s="206">
        <v>0</v>
      </c>
      <c r="Z73" s="206">
        <v>4.6399999999999997</v>
      </c>
      <c r="AA73" s="206">
        <v>1.66</v>
      </c>
      <c r="AB73" s="206">
        <v>0</v>
      </c>
      <c r="AC73" s="206">
        <v>19.38</v>
      </c>
      <c r="AD73" s="206">
        <v>0</v>
      </c>
      <c r="AE73" s="206">
        <v>0</v>
      </c>
      <c r="AF73" s="206">
        <v>0</v>
      </c>
      <c r="AG73" s="206">
        <v>0</v>
      </c>
      <c r="AH73" s="206">
        <v>62.24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39.26</v>
      </c>
      <c r="J74" s="206">
        <v>0</v>
      </c>
      <c r="K74" s="206">
        <v>21.37</v>
      </c>
      <c r="L74" s="206">
        <v>0.82</v>
      </c>
      <c r="M74" s="206">
        <v>2.63</v>
      </c>
      <c r="N74" s="206">
        <v>2.14</v>
      </c>
      <c r="O74" s="206">
        <v>3.02</v>
      </c>
      <c r="P74" s="206">
        <v>1.1299999999999999</v>
      </c>
      <c r="Q74" s="206">
        <v>0.4</v>
      </c>
      <c r="R74" s="206">
        <v>0.76</v>
      </c>
      <c r="S74" s="206">
        <v>0.48</v>
      </c>
      <c r="T74" s="206">
        <v>0.5</v>
      </c>
      <c r="U74" s="206">
        <v>2.16</v>
      </c>
      <c r="V74" s="206">
        <v>1.47</v>
      </c>
      <c r="W74" s="206">
        <v>0.85</v>
      </c>
      <c r="X74" s="206">
        <v>1.81</v>
      </c>
      <c r="Y74" s="206">
        <v>0</v>
      </c>
      <c r="Z74" s="206">
        <v>4.6399999999999997</v>
      </c>
      <c r="AA74" s="206">
        <v>1.66</v>
      </c>
      <c r="AB74" s="206">
        <v>0</v>
      </c>
      <c r="AC74" s="206">
        <v>19.38</v>
      </c>
      <c r="AD74" s="206">
        <v>0</v>
      </c>
      <c r="AE74" s="206">
        <v>0</v>
      </c>
      <c r="AF74" s="206">
        <v>0</v>
      </c>
      <c r="AG74" s="206">
        <v>0</v>
      </c>
      <c r="AH74" s="206">
        <v>62.24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39.26</v>
      </c>
      <c r="J75" s="206">
        <v>0</v>
      </c>
      <c r="K75" s="206">
        <v>21.37</v>
      </c>
      <c r="L75" s="206">
        <v>0.82</v>
      </c>
      <c r="M75" s="206">
        <v>2.63</v>
      </c>
      <c r="N75" s="206">
        <v>2.14</v>
      </c>
      <c r="O75" s="206">
        <v>3.02</v>
      </c>
      <c r="P75" s="206">
        <v>1.1299999999999999</v>
      </c>
      <c r="Q75" s="206">
        <v>3.59</v>
      </c>
      <c r="R75" s="206">
        <v>0.76</v>
      </c>
      <c r="S75" s="206">
        <v>0.48</v>
      </c>
      <c r="T75" s="206">
        <v>0.56000000000000005</v>
      </c>
      <c r="U75" s="206">
        <v>2.16</v>
      </c>
      <c r="V75" s="206">
        <v>1.47</v>
      </c>
      <c r="W75" s="206">
        <v>0.85</v>
      </c>
      <c r="X75" s="206">
        <v>1.81</v>
      </c>
      <c r="Y75" s="206">
        <v>0</v>
      </c>
      <c r="Z75" s="206">
        <v>4.6399999999999997</v>
      </c>
      <c r="AA75" s="206">
        <v>1.66</v>
      </c>
      <c r="AB75" s="206">
        <v>0</v>
      </c>
      <c r="AC75" s="206">
        <v>19.38</v>
      </c>
      <c r="AD75" s="206">
        <v>0</v>
      </c>
      <c r="AE75" s="206">
        <v>0</v>
      </c>
      <c r="AF75" s="206">
        <v>0</v>
      </c>
      <c r="AG75" s="206">
        <v>0</v>
      </c>
      <c r="AH75" s="206">
        <v>62.24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39.26</v>
      </c>
      <c r="J76" s="206">
        <v>0</v>
      </c>
      <c r="K76" s="206">
        <v>21.37</v>
      </c>
      <c r="L76" s="206">
        <v>0.82</v>
      </c>
      <c r="M76" s="206">
        <v>2.63</v>
      </c>
      <c r="N76" s="206">
        <v>2.14</v>
      </c>
      <c r="O76" s="206">
        <v>3.02</v>
      </c>
      <c r="P76" s="206">
        <v>1.1299999999999999</v>
      </c>
      <c r="Q76" s="206">
        <v>2.37</v>
      </c>
      <c r="R76" s="206">
        <v>0.76</v>
      </c>
      <c r="S76" s="206">
        <v>0.48</v>
      </c>
      <c r="T76" s="206">
        <v>0.56000000000000005</v>
      </c>
      <c r="U76" s="206">
        <v>2.16</v>
      </c>
      <c r="V76" s="206">
        <v>1.47</v>
      </c>
      <c r="W76" s="206">
        <v>0.85</v>
      </c>
      <c r="X76" s="206">
        <v>1.81</v>
      </c>
      <c r="Y76" s="206">
        <v>0</v>
      </c>
      <c r="Z76" s="206">
        <v>4.6399999999999997</v>
      </c>
      <c r="AA76" s="206">
        <v>1.66</v>
      </c>
      <c r="AB76" s="206">
        <v>0</v>
      </c>
      <c r="AC76" s="206">
        <v>19.38</v>
      </c>
      <c r="AD76" s="206">
        <v>0</v>
      </c>
      <c r="AE76" s="206">
        <v>0</v>
      </c>
      <c r="AF76" s="206">
        <v>0</v>
      </c>
      <c r="AG76" s="206">
        <v>0</v>
      </c>
      <c r="AH76" s="206">
        <v>62.24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39.26</v>
      </c>
      <c r="J77" s="206">
        <v>0</v>
      </c>
      <c r="K77" s="206">
        <v>21.37</v>
      </c>
      <c r="L77" s="206">
        <v>0.82</v>
      </c>
      <c r="M77" s="206">
        <v>2.63</v>
      </c>
      <c r="N77" s="206">
        <v>2.14</v>
      </c>
      <c r="O77" s="206">
        <v>3.02</v>
      </c>
      <c r="P77" s="206">
        <v>1.1299999999999999</v>
      </c>
      <c r="Q77" s="206">
        <v>2.29</v>
      </c>
      <c r="R77" s="206">
        <v>0.76</v>
      </c>
      <c r="S77" s="206">
        <v>0.48</v>
      </c>
      <c r="T77" s="206">
        <v>0.56000000000000005</v>
      </c>
      <c r="U77" s="206">
        <v>2.16</v>
      </c>
      <c r="V77" s="206">
        <v>1.47</v>
      </c>
      <c r="W77" s="206">
        <v>0.85</v>
      </c>
      <c r="X77" s="206">
        <v>1.81</v>
      </c>
      <c r="Y77" s="206">
        <v>0</v>
      </c>
      <c r="Z77" s="206">
        <v>4.6399999999999997</v>
      </c>
      <c r="AA77" s="206">
        <v>1.66</v>
      </c>
      <c r="AB77" s="206">
        <v>0</v>
      </c>
      <c r="AC77" s="206">
        <v>19.38</v>
      </c>
      <c r="AD77" s="206">
        <v>0</v>
      </c>
      <c r="AE77" s="206">
        <v>0</v>
      </c>
      <c r="AF77" s="206">
        <v>0</v>
      </c>
      <c r="AG77" s="206">
        <v>0</v>
      </c>
      <c r="AH77" s="206">
        <v>62.24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39.26</v>
      </c>
      <c r="J78" s="206">
        <v>0</v>
      </c>
      <c r="K78" s="206">
        <v>21.37</v>
      </c>
      <c r="L78" s="206">
        <v>0.82</v>
      </c>
      <c r="M78" s="206">
        <v>2.63</v>
      </c>
      <c r="N78" s="206">
        <v>2.14</v>
      </c>
      <c r="O78" s="206">
        <v>3.02</v>
      </c>
      <c r="P78" s="206">
        <v>1.1299999999999999</v>
      </c>
      <c r="Q78" s="206">
        <v>2.29</v>
      </c>
      <c r="R78" s="206">
        <v>0.76</v>
      </c>
      <c r="S78" s="206">
        <v>0.48</v>
      </c>
      <c r="T78" s="206">
        <v>0.56000000000000005</v>
      </c>
      <c r="U78" s="206">
        <v>2.16</v>
      </c>
      <c r="V78" s="206">
        <v>1.47</v>
      </c>
      <c r="W78" s="206">
        <v>0.85</v>
      </c>
      <c r="X78" s="206">
        <v>1.81</v>
      </c>
      <c r="Y78" s="206">
        <v>0</v>
      </c>
      <c r="Z78" s="206">
        <v>4.6399999999999997</v>
      </c>
      <c r="AA78" s="206">
        <v>1.66</v>
      </c>
      <c r="AB78" s="206">
        <v>0</v>
      </c>
      <c r="AC78" s="206">
        <v>18.739999999999998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62.24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39.26</v>
      </c>
      <c r="J79" s="206">
        <v>0</v>
      </c>
      <c r="K79" s="206">
        <v>21.37</v>
      </c>
      <c r="L79" s="206">
        <v>0.82</v>
      </c>
      <c r="M79" s="206">
        <v>2.63</v>
      </c>
      <c r="N79" s="206">
        <v>2.14</v>
      </c>
      <c r="O79" s="206">
        <v>3.02</v>
      </c>
      <c r="P79" s="206">
        <v>1.1299999999999999</v>
      </c>
      <c r="Q79" s="206">
        <v>2.27</v>
      </c>
      <c r="R79" s="206">
        <v>0.76</v>
      </c>
      <c r="S79" s="206">
        <v>0.48</v>
      </c>
      <c r="T79" s="206">
        <v>0.56000000000000005</v>
      </c>
      <c r="U79" s="206">
        <v>2.16</v>
      </c>
      <c r="V79" s="206">
        <v>1.45</v>
      </c>
      <c r="W79" s="206">
        <v>0.85</v>
      </c>
      <c r="X79" s="206">
        <v>1.81</v>
      </c>
      <c r="Y79" s="206">
        <v>0</v>
      </c>
      <c r="Z79" s="206">
        <v>4.6399999999999997</v>
      </c>
      <c r="AA79" s="206">
        <v>1.66</v>
      </c>
      <c r="AB79" s="206">
        <v>0</v>
      </c>
      <c r="AC79" s="206">
        <v>18.739999999999998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62.24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39.26</v>
      </c>
      <c r="J80" s="206">
        <v>0</v>
      </c>
      <c r="K80" s="206">
        <v>21.37</v>
      </c>
      <c r="L80" s="206">
        <v>0.82</v>
      </c>
      <c r="M80" s="206">
        <v>2.63</v>
      </c>
      <c r="N80" s="206">
        <v>2.14</v>
      </c>
      <c r="O80" s="206">
        <v>3.02</v>
      </c>
      <c r="P80" s="206">
        <v>1.1299999999999999</v>
      </c>
      <c r="Q80" s="206">
        <v>0.4</v>
      </c>
      <c r="R80" s="206">
        <v>0.76</v>
      </c>
      <c r="S80" s="206">
        <v>0.48</v>
      </c>
      <c r="T80" s="206">
        <v>0.56000000000000005</v>
      </c>
      <c r="U80" s="206">
        <v>2.16</v>
      </c>
      <c r="V80" s="206">
        <v>1.45</v>
      </c>
      <c r="W80" s="206">
        <v>0.85</v>
      </c>
      <c r="X80" s="206">
        <v>1.81</v>
      </c>
      <c r="Y80" s="206">
        <v>0</v>
      </c>
      <c r="Z80" s="206">
        <v>4.6399999999999997</v>
      </c>
      <c r="AA80" s="206">
        <v>1.66</v>
      </c>
      <c r="AB80" s="206">
        <v>0</v>
      </c>
      <c r="AC80" s="206">
        <v>18.739999999999998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62.24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39.26</v>
      </c>
      <c r="J81" s="206">
        <v>0</v>
      </c>
      <c r="K81" s="206">
        <v>21.37</v>
      </c>
      <c r="L81" s="206">
        <v>0.82</v>
      </c>
      <c r="M81" s="206">
        <v>2.63</v>
      </c>
      <c r="N81" s="206">
        <v>2.14</v>
      </c>
      <c r="O81" s="206">
        <v>3.02</v>
      </c>
      <c r="P81" s="206">
        <v>1.1299999999999999</v>
      </c>
      <c r="Q81" s="206">
        <v>0.4</v>
      </c>
      <c r="R81" s="206">
        <v>0.76</v>
      </c>
      <c r="S81" s="206">
        <v>0.48</v>
      </c>
      <c r="T81" s="206">
        <v>0.56000000000000005</v>
      </c>
      <c r="U81" s="206">
        <v>2.16</v>
      </c>
      <c r="V81" s="206">
        <v>1.45</v>
      </c>
      <c r="W81" s="206">
        <v>0.85</v>
      </c>
      <c r="X81" s="206">
        <v>1.81</v>
      </c>
      <c r="Y81" s="206">
        <v>0</v>
      </c>
      <c r="Z81" s="206">
        <v>4.6399999999999997</v>
      </c>
      <c r="AA81" s="206">
        <v>1.66</v>
      </c>
      <c r="AB81" s="206">
        <v>0</v>
      </c>
      <c r="AC81" s="206">
        <v>18.739999999999998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62.24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39.26</v>
      </c>
      <c r="J82" s="206">
        <v>0</v>
      </c>
      <c r="K82" s="206">
        <v>21.37</v>
      </c>
      <c r="L82" s="206">
        <v>0.82</v>
      </c>
      <c r="M82" s="206">
        <v>2.63</v>
      </c>
      <c r="N82" s="206">
        <v>2.14</v>
      </c>
      <c r="O82" s="206">
        <v>3.02</v>
      </c>
      <c r="P82" s="206">
        <v>1.1299999999999999</v>
      </c>
      <c r="Q82" s="206">
        <v>0.4</v>
      </c>
      <c r="R82" s="206">
        <v>0.76</v>
      </c>
      <c r="S82" s="206">
        <v>0.48</v>
      </c>
      <c r="T82" s="206">
        <v>0.56000000000000005</v>
      </c>
      <c r="U82" s="206">
        <v>2.16</v>
      </c>
      <c r="V82" s="206">
        <v>1.45</v>
      </c>
      <c r="W82" s="206">
        <v>0.85</v>
      </c>
      <c r="X82" s="206">
        <v>1.81</v>
      </c>
      <c r="Y82" s="206">
        <v>0</v>
      </c>
      <c r="Z82" s="206">
        <v>4.6399999999999997</v>
      </c>
      <c r="AA82" s="206">
        <v>1.66</v>
      </c>
      <c r="AB82" s="206">
        <v>0</v>
      </c>
      <c r="AC82" s="206">
        <v>18.739999999999998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62.24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39.75</v>
      </c>
      <c r="J83" s="206">
        <v>0</v>
      </c>
      <c r="K83" s="206">
        <v>21.37</v>
      </c>
      <c r="L83" s="206">
        <v>0.82</v>
      </c>
      <c r="M83" s="206">
        <v>2.63</v>
      </c>
      <c r="N83" s="206">
        <v>2.14</v>
      </c>
      <c r="O83" s="206">
        <v>3.02</v>
      </c>
      <c r="P83" s="206">
        <v>1.1299999999999999</v>
      </c>
      <c r="Q83" s="206">
        <v>0.4</v>
      </c>
      <c r="R83" s="206">
        <v>0.76</v>
      </c>
      <c r="S83" s="206">
        <v>0.48</v>
      </c>
      <c r="T83" s="206">
        <v>0.44</v>
      </c>
      <c r="U83" s="206">
        <v>2.16</v>
      </c>
      <c r="V83" s="206">
        <v>1.43</v>
      </c>
      <c r="W83" s="206">
        <v>0.85</v>
      </c>
      <c r="X83" s="206">
        <v>1.81</v>
      </c>
      <c r="Y83" s="206">
        <v>0</v>
      </c>
      <c r="Z83" s="206">
        <v>4.6399999999999997</v>
      </c>
      <c r="AA83" s="206">
        <v>1.66</v>
      </c>
      <c r="AB83" s="206">
        <v>0</v>
      </c>
      <c r="AC83" s="206">
        <v>18.739999999999998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62.24</v>
      </c>
      <c r="AI83" s="206">
        <v>0</v>
      </c>
      <c r="AJ83" s="206">
        <v>0</v>
      </c>
      <c r="AK83" s="206">
        <v>15.62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39.75</v>
      </c>
      <c r="J84" s="206">
        <v>0</v>
      </c>
      <c r="K84" s="206">
        <v>21.37</v>
      </c>
      <c r="L84" s="206">
        <v>0.82</v>
      </c>
      <c r="M84" s="206">
        <v>2.63</v>
      </c>
      <c r="N84" s="206">
        <v>2.14</v>
      </c>
      <c r="O84" s="206">
        <v>3.02</v>
      </c>
      <c r="P84" s="206">
        <v>1.1299999999999999</v>
      </c>
      <c r="Q84" s="206">
        <v>0.4</v>
      </c>
      <c r="R84" s="206">
        <v>0.76</v>
      </c>
      <c r="S84" s="206">
        <v>0.48</v>
      </c>
      <c r="T84" s="206">
        <v>0.44</v>
      </c>
      <c r="U84" s="206">
        <v>2.16</v>
      </c>
      <c r="V84" s="206">
        <v>1.43</v>
      </c>
      <c r="W84" s="206">
        <v>0.85</v>
      </c>
      <c r="X84" s="206">
        <v>1.81</v>
      </c>
      <c r="Y84" s="206">
        <v>0</v>
      </c>
      <c r="Z84" s="206">
        <v>4.6399999999999997</v>
      </c>
      <c r="AA84" s="206">
        <v>1.66</v>
      </c>
      <c r="AB84" s="206">
        <v>0</v>
      </c>
      <c r="AC84" s="206">
        <v>19.38</v>
      </c>
      <c r="AD84" s="206">
        <v>0</v>
      </c>
      <c r="AE84" s="206">
        <v>0</v>
      </c>
      <c r="AF84" s="206">
        <v>0</v>
      </c>
      <c r="AG84" s="206">
        <v>0</v>
      </c>
      <c r="AH84" s="206">
        <v>62.24</v>
      </c>
      <c r="AI84" s="206">
        <v>0</v>
      </c>
      <c r="AJ84" s="206">
        <v>0</v>
      </c>
      <c r="AK84" s="206">
        <v>15.62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39.75</v>
      </c>
      <c r="J85" s="206">
        <v>0</v>
      </c>
      <c r="K85" s="206">
        <v>21.37</v>
      </c>
      <c r="L85" s="206">
        <v>0.82</v>
      </c>
      <c r="M85" s="206">
        <v>2.63</v>
      </c>
      <c r="N85" s="206">
        <v>2.14</v>
      </c>
      <c r="O85" s="206">
        <v>3.02</v>
      </c>
      <c r="P85" s="206">
        <v>1.1299999999999999</v>
      </c>
      <c r="Q85" s="206">
        <v>0.4</v>
      </c>
      <c r="R85" s="206">
        <v>0.76</v>
      </c>
      <c r="S85" s="206">
        <v>0.48</v>
      </c>
      <c r="T85" s="206">
        <v>0.44</v>
      </c>
      <c r="U85" s="206">
        <v>2.16</v>
      </c>
      <c r="V85" s="206">
        <v>1.43</v>
      </c>
      <c r="W85" s="206">
        <v>0.85</v>
      </c>
      <c r="X85" s="206">
        <v>1.81</v>
      </c>
      <c r="Y85" s="206">
        <v>0</v>
      </c>
      <c r="Z85" s="206">
        <v>4.6399999999999997</v>
      </c>
      <c r="AA85" s="206">
        <v>1.66</v>
      </c>
      <c r="AB85" s="206">
        <v>0</v>
      </c>
      <c r="AC85" s="206">
        <v>25.33</v>
      </c>
      <c r="AD85" s="206">
        <v>0</v>
      </c>
      <c r="AE85" s="206">
        <v>0</v>
      </c>
      <c r="AF85" s="206">
        <v>0</v>
      </c>
      <c r="AG85" s="206">
        <v>0</v>
      </c>
      <c r="AH85" s="206">
        <v>62.24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39.75</v>
      </c>
      <c r="J86" s="206">
        <v>0</v>
      </c>
      <c r="K86" s="206">
        <v>21.37</v>
      </c>
      <c r="L86" s="206">
        <v>0.82</v>
      </c>
      <c r="M86" s="206">
        <v>2.63</v>
      </c>
      <c r="N86" s="206">
        <v>2.14</v>
      </c>
      <c r="O86" s="206">
        <v>3.02</v>
      </c>
      <c r="P86" s="206">
        <v>1.1299999999999999</v>
      </c>
      <c r="Q86" s="206">
        <v>0.4</v>
      </c>
      <c r="R86" s="206">
        <v>0.76</v>
      </c>
      <c r="S86" s="206">
        <v>0.48</v>
      </c>
      <c r="T86" s="206">
        <v>0.44</v>
      </c>
      <c r="U86" s="206">
        <v>2.16</v>
      </c>
      <c r="V86" s="206">
        <v>1.43</v>
      </c>
      <c r="W86" s="206">
        <v>0.85</v>
      </c>
      <c r="X86" s="206">
        <v>1.81</v>
      </c>
      <c r="Y86" s="206">
        <v>0</v>
      </c>
      <c r="Z86" s="206">
        <v>4.6399999999999997</v>
      </c>
      <c r="AA86" s="206">
        <v>1.66</v>
      </c>
      <c r="AB86" s="206">
        <v>0</v>
      </c>
      <c r="AC86" s="206">
        <v>25.33</v>
      </c>
      <c r="AD86" s="206">
        <v>0</v>
      </c>
      <c r="AE86" s="206">
        <v>0</v>
      </c>
      <c r="AF86" s="206">
        <v>0</v>
      </c>
      <c r="AG86" s="206">
        <v>0</v>
      </c>
      <c r="AH86" s="206">
        <v>62.24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39.75</v>
      </c>
      <c r="J87" s="206">
        <v>0</v>
      </c>
      <c r="K87" s="206">
        <v>21.37</v>
      </c>
      <c r="L87" s="206">
        <v>0.5</v>
      </c>
      <c r="M87" s="206">
        <v>2.63</v>
      </c>
      <c r="N87" s="206">
        <v>2.14</v>
      </c>
      <c r="O87" s="206">
        <v>3.02</v>
      </c>
      <c r="P87" s="206">
        <v>1.1299999999999999</v>
      </c>
      <c r="Q87" s="206">
        <v>0.39</v>
      </c>
      <c r="R87" s="206">
        <v>0.76</v>
      </c>
      <c r="S87" s="206">
        <v>0.41</v>
      </c>
      <c r="T87" s="206">
        <v>0.44</v>
      </c>
      <c r="U87" s="206">
        <v>2.16</v>
      </c>
      <c r="V87" s="206">
        <v>0.38</v>
      </c>
      <c r="W87" s="206">
        <v>0.85</v>
      </c>
      <c r="X87" s="206">
        <v>1.81</v>
      </c>
      <c r="Y87" s="206">
        <v>0</v>
      </c>
      <c r="Z87" s="206">
        <v>4.6399999999999997</v>
      </c>
      <c r="AA87" s="206">
        <v>1.66</v>
      </c>
      <c r="AB87" s="206">
        <v>0</v>
      </c>
      <c r="AC87" s="206">
        <v>19.38</v>
      </c>
      <c r="AD87" s="206">
        <v>0</v>
      </c>
      <c r="AE87" s="206">
        <v>0</v>
      </c>
      <c r="AF87" s="206">
        <v>0</v>
      </c>
      <c r="AG87" s="206">
        <v>0</v>
      </c>
      <c r="AH87" s="206">
        <v>62.24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39.75</v>
      </c>
      <c r="J88" s="206">
        <v>0</v>
      </c>
      <c r="K88" s="206">
        <v>21.37</v>
      </c>
      <c r="L88" s="206">
        <v>0.82</v>
      </c>
      <c r="M88" s="206">
        <v>2.63</v>
      </c>
      <c r="N88" s="206">
        <v>2.14</v>
      </c>
      <c r="O88" s="206">
        <v>3.02</v>
      </c>
      <c r="P88" s="206">
        <v>1.1299999999999999</v>
      </c>
      <c r="Q88" s="206">
        <v>0.39</v>
      </c>
      <c r="R88" s="206">
        <v>0.76</v>
      </c>
      <c r="S88" s="206">
        <v>0.48</v>
      </c>
      <c r="T88" s="206">
        <v>0.44</v>
      </c>
      <c r="U88" s="206">
        <v>2.16</v>
      </c>
      <c r="V88" s="206">
        <v>0.38</v>
      </c>
      <c r="W88" s="206">
        <v>0.85</v>
      </c>
      <c r="X88" s="206">
        <v>1.81</v>
      </c>
      <c r="Y88" s="206">
        <v>0</v>
      </c>
      <c r="Z88" s="206">
        <v>4.6399999999999997</v>
      </c>
      <c r="AA88" s="206">
        <v>1.66</v>
      </c>
      <c r="AB88" s="206">
        <v>0</v>
      </c>
      <c r="AC88" s="206">
        <v>19.38</v>
      </c>
      <c r="AD88" s="206">
        <v>0</v>
      </c>
      <c r="AE88" s="206">
        <v>0</v>
      </c>
      <c r="AF88" s="206">
        <v>0</v>
      </c>
      <c r="AG88" s="206">
        <v>0</v>
      </c>
      <c r="AH88" s="206">
        <v>62.24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39.75</v>
      </c>
      <c r="J89" s="206">
        <v>0</v>
      </c>
      <c r="K89" s="206">
        <v>2.2000000000000002</v>
      </c>
      <c r="L89" s="206">
        <v>0.82</v>
      </c>
      <c r="M89" s="206">
        <v>2.63</v>
      </c>
      <c r="N89" s="206">
        <v>2.14</v>
      </c>
      <c r="O89" s="206">
        <v>3.02</v>
      </c>
      <c r="P89" s="206">
        <v>1.1299999999999999</v>
      </c>
      <c r="Q89" s="206">
        <v>0.39</v>
      </c>
      <c r="R89" s="206">
        <v>0.76</v>
      </c>
      <c r="S89" s="206">
        <v>0.48</v>
      </c>
      <c r="T89" s="206">
        <v>0.44</v>
      </c>
      <c r="U89" s="206">
        <v>2.16</v>
      </c>
      <c r="V89" s="206">
        <v>0.38</v>
      </c>
      <c r="W89" s="206">
        <v>0.85</v>
      </c>
      <c r="X89" s="206">
        <v>1.81</v>
      </c>
      <c r="Y89" s="206">
        <v>0</v>
      </c>
      <c r="Z89" s="206">
        <v>4.6399999999999997</v>
      </c>
      <c r="AA89" s="206">
        <v>1.66</v>
      </c>
      <c r="AB89" s="206">
        <v>0</v>
      </c>
      <c r="AC89" s="206">
        <v>19.38</v>
      </c>
      <c r="AD89" s="206">
        <v>0</v>
      </c>
      <c r="AE89" s="206">
        <v>0</v>
      </c>
      <c r="AF89" s="206">
        <v>0</v>
      </c>
      <c r="AG89" s="206">
        <v>0</v>
      </c>
      <c r="AH89" s="206">
        <v>62.24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39.75</v>
      </c>
      <c r="J90" s="206">
        <v>0</v>
      </c>
      <c r="K90" s="206">
        <v>21.37</v>
      </c>
      <c r="L90" s="206">
        <v>0.82</v>
      </c>
      <c r="M90" s="206">
        <v>2.63</v>
      </c>
      <c r="N90" s="206">
        <v>2.14</v>
      </c>
      <c r="O90" s="206">
        <v>3.02</v>
      </c>
      <c r="P90" s="206">
        <v>1.1299999999999999</v>
      </c>
      <c r="Q90" s="206">
        <v>0.39</v>
      </c>
      <c r="R90" s="206">
        <v>0.76</v>
      </c>
      <c r="S90" s="206">
        <v>0.48</v>
      </c>
      <c r="T90" s="206">
        <v>0.44</v>
      </c>
      <c r="U90" s="206">
        <v>2.16</v>
      </c>
      <c r="V90" s="206">
        <v>0.38</v>
      </c>
      <c r="W90" s="206">
        <v>0.85</v>
      </c>
      <c r="X90" s="206">
        <v>1.81</v>
      </c>
      <c r="Y90" s="206">
        <v>0</v>
      </c>
      <c r="Z90" s="206">
        <v>4.6399999999999997</v>
      </c>
      <c r="AA90" s="206">
        <v>1.66</v>
      </c>
      <c r="AB90" s="206">
        <v>0</v>
      </c>
      <c r="AC90" s="206">
        <v>19.38</v>
      </c>
      <c r="AD90" s="206">
        <v>0</v>
      </c>
      <c r="AE90" s="206">
        <v>0</v>
      </c>
      <c r="AF90" s="206">
        <v>0</v>
      </c>
      <c r="AG90" s="206">
        <v>0</v>
      </c>
      <c r="AH90" s="206">
        <v>62.24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39.75</v>
      </c>
      <c r="J91" s="206">
        <v>0</v>
      </c>
      <c r="K91" s="206">
        <v>21.37</v>
      </c>
      <c r="L91" s="206">
        <v>0.82</v>
      </c>
      <c r="M91" s="206">
        <v>2.63</v>
      </c>
      <c r="N91" s="206">
        <v>2.14</v>
      </c>
      <c r="O91" s="206">
        <v>3.02</v>
      </c>
      <c r="P91" s="206">
        <v>1.1299999999999999</v>
      </c>
      <c r="Q91" s="206">
        <v>0.39</v>
      </c>
      <c r="R91" s="206">
        <v>0.76</v>
      </c>
      <c r="S91" s="206">
        <v>0.48</v>
      </c>
      <c r="T91" s="206">
        <v>0.44</v>
      </c>
      <c r="U91" s="206">
        <v>2.16</v>
      </c>
      <c r="V91" s="206">
        <v>0.38</v>
      </c>
      <c r="W91" s="206">
        <v>0.85</v>
      </c>
      <c r="X91" s="206">
        <v>1.81</v>
      </c>
      <c r="Y91" s="206">
        <v>0</v>
      </c>
      <c r="Z91" s="206">
        <v>4.6399999999999997</v>
      </c>
      <c r="AA91" s="206">
        <v>1.66</v>
      </c>
      <c r="AB91" s="206">
        <v>0</v>
      </c>
      <c r="AC91" s="206">
        <v>19.38</v>
      </c>
      <c r="AD91" s="206">
        <v>0</v>
      </c>
      <c r="AE91" s="206">
        <v>0</v>
      </c>
      <c r="AF91" s="206">
        <v>0</v>
      </c>
      <c r="AG91" s="206">
        <v>0</v>
      </c>
      <c r="AH91" s="206">
        <v>62.24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39.75</v>
      </c>
      <c r="J92" s="206">
        <v>0</v>
      </c>
      <c r="K92" s="206">
        <v>21.37</v>
      </c>
      <c r="L92" s="206">
        <v>0.82</v>
      </c>
      <c r="M92" s="206">
        <v>2.63</v>
      </c>
      <c r="N92" s="206">
        <v>2.14</v>
      </c>
      <c r="O92" s="206">
        <v>3.02</v>
      </c>
      <c r="P92" s="206">
        <v>1.1299999999999999</v>
      </c>
      <c r="Q92" s="206">
        <v>0.39</v>
      </c>
      <c r="R92" s="206">
        <v>0.77</v>
      </c>
      <c r="S92" s="206">
        <v>0.48</v>
      </c>
      <c r="T92" s="206">
        <v>0.44</v>
      </c>
      <c r="U92" s="206">
        <v>2.16</v>
      </c>
      <c r="V92" s="206">
        <v>0.38</v>
      </c>
      <c r="W92" s="206">
        <v>0.85</v>
      </c>
      <c r="X92" s="206">
        <v>1.8</v>
      </c>
      <c r="Y92" s="206">
        <v>0</v>
      </c>
      <c r="Z92" s="206">
        <v>4.6399999999999997</v>
      </c>
      <c r="AA92" s="206">
        <v>1.66</v>
      </c>
      <c r="AB92" s="206">
        <v>0</v>
      </c>
      <c r="AC92" s="206">
        <v>19.38</v>
      </c>
      <c r="AD92" s="206">
        <v>0</v>
      </c>
      <c r="AE92" s="206">
        <v>0</v>
      </c>
      <c r="AF92" s="206">
        <v>0</v>
      </c>
      <c r="AG92" s="206">
        <v>0</v>
      </c>
      <c r="AH92" s="206">
        <v>62.24</v>
      </c>
      <c r="AI92" s="206">
        <v>0</v>
      </c>
      <c r="AJ92" s="206">
        <v>0</v>
      </c>
      <c r="AK92" s="206">
        <v>19.3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39.75</v>
      </c>
      <c r="J93" s="206">
        <v>0</v>
      </c>
      <c r="K93" s="206">
        <v>21.37</v>
      </c>
      <c r="L93" s="206">
        <v>4.6500000000000004</v>
      </c>
      <c r="M93" s="206">
        <v>2.63</v>
      </c>
      <c r="N93" s="206">
        <v>2.14</v>
      </c>
      <c r="O93" s="206">
        <v>3.02</v>
      </c>
      <c r="P93" s="206">
        <v>1.1299999999999999</v>
      </c>
      <c r="Q93" s="206">
        <v>4.68</v>
      </c>
      <c r="R93" s="206">
        <v>0.71</v>
      </c>
      <c r="S93" s="206">
        <v>5.44</v>
      </c>
      <c r="T93" s="206">
        <v>0.44</v>
      </c>
      <c r="U93" s="206">
        <v>2.16</v>
      </c>
      <c r="V93" s="206">
        <v>0.38</v>
      </c>
      <c r="W93" s="206">
        <v>0.85</v>
      </c>
      <c r="X93" s="206">
        <v>1.8</v>
      </c>
      <c r="Y93" s="206">
        <v>0</v>
      </c>
      <c r="Z93" s="206">
        <v>4.6399999999999997</v>
      </c>
      <c r="AA93" s="206">
        <v>1.66</v>
      </c>
      <c r="AB93" s="206">
        <v>0</v>
      </c>
      <c r="AC93" s="206">
        <v>19.38</v>
      </c>
      <c r="AD93" s="206">
        <v>0</v>
      </c>
      <c r="AE93" s="206">
        <v>0</v>
      </c>
      <c r="AF93" s="206">
        <v>0</v>
      </c>
      <c r="AG93" s="206">
        <v>0</v>
      </c>
      <c r="AH93" s="206">
        <v>62.24</v>
      </c>
      <c r="AI93" s="206">
        <v>0</v>
      </c>
      <c r="AJ93" s="206">
        <v>0</v>
      </c>
      <c r="AK93" s="206">
        <v>19.3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39.75</v>
      </c>
      <c r="J94" s="206">
        <v>0</v>
      </c>
      <c r="K94" s="206">
        <v>34.020000000000003</v>
      </c>
      <c r="L94" s="206">
        <v>4.6500000000000004</v>
      </c>
      <c r="M94" s="206">
        <v>2.63</v>
      </c>
      <c r="N94" s="206">
        <v>2.14</v>
      </c>
      <c r="O94" s="206">
        <v>3.02</v>
      </c>
      <c r="P94" s="206">
        <v>1.1299999999999999</v>
      </c>
      <c r="Q94" s="206">
        <v>4.68</v>
      </c>
      <c r="R94" s="206">
        <v>0.76</v>
      </c>
      <c r="S94" s="206">
        <v>5.44</v>
      </c>
      <c r="T94" s="206">
        <v>0.44</v>
      </c>
      <c r="U94" s="206">
        <v>2.16</v>
      </c>
      <c r="V94" s="206">
        <v>0.38</v>
      </c>
      <c r="W94" s="206">
        <v>0.85</v>
      </c>
      <c r="X94" s="206">
        <v>1.8</v>
      </c>
      <c r="Y94" s="206">
        <v>0</v>
      </c>
      <c r="Z94" s="206">
        <v>4.6399999999999997</v>
      </c>
      <c r="AA94" s="206">
        <v>1.66</v>
      </c>
      <c r="AB94" s="206">
        <v>0</v>
      </c>
      <c r="AC94" s="206">
        <v>19.38</v>
      </c>
      <c r="AD94" s="206">
        <v>0</v>
      </c>
      <c r="AE94" s="206">
        <v>0</v>
      </c>
      <c r="AF94" s="206">
        <v>0</v>
      </c>
      <c r="AG94" s="206">
        <v>0</v>
      </c>
      <c r="AH94" s="206">
        <v>62.24</v>
      </c>
      <c r="AI94" s="206">
        <v>0</v>
      </c>
      <c r="AJ94" s="206">
        <v>0</v>
      </c>
      <c r="AK94" s="206">
        <v>19.3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39.75</v>
      </c>
      <c r="J95" s="206">
        <v>0</v>
      </c>
      <c r="K95" s="206">
        <v>71.39</v>
      </c>
      <c r="L95" s="206">
        <v>4.6500000000000004</v>
      </c>
      <c r="M95" s="206">
        <v>2.63</v>
      </c>
      <c r="N95" s="206">
        <v>2.14</v>
      </c>
      <c r="O95" s="206">
        <v>3.02</v>
      </c>
      <c r="P95" s="206">
        <v>1.1299999999999999</v>
      </c>
      <c r="Q95" s="206">
        <v>4.68</v>
      </c>
      <c r="R95" s="206">
        <v>0.7</v>
      </c>
      <c r="S95" s="206">
        <v>5.44</v>
      </c>
      <c r="T95" s="206">
        <v>0.44</v>
      </c>
      <c r="U95" s="206">
        <v>2.16</v>
      </c>
      <c r="V95" s="206">
        <v>0.38</v>
      </c>
      <c r="W95" s="206">
        <v>0</v>
      </c>
      <c r="X95" s="206">
        <v>1.25</v>
      </c>
      <c r="Y95" s="206">
        <v>0</v>
      </c>
      <c r="Z95" s="206">
        <v>4.6399999999999997</v>
      </c>
      <c r="AA95" s="206">
        <v>1.66</v>
      </c>
      <c r="AB95" s="206">
        <v>0</v>
      </c>
      <c r="AC95" s="206">
        <v>19.38</v>
      </c>
      <c r="AD95" s="206">
        <v>0</v>
      </c>
      <c r="AE95" s="206">
        <v>0</v>
      </c>
      <c r="AF95" s="206">
        <v>0</v>
      </c>
      <c r="AG95" s="206">
        <v>0</v>
      </c>
      <c r="AH95" s="206">
        <v>62.24</v>
      </c>
      <c r="AI95" s="206">
        <v>0</v>
      </c>
      <c r="AJ95" s="206">
        <v>0</v>
      </c>
      <c r="AK95" s="206">
        <v>19.3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39.75</v>
      </c>
      <c r="J96" s="206">
        <v>0</v>
      </c>
      <c r="K96" s="206">
        <v>117.38</v>
      </c>
      <c r="L96" s="206">
        <v>4.6500000000000004</v>
      </c>
      <c r="M96" s="206">
        <v>2.63</v>
      </c>
      <c r="N96" s="206">
        <v>2.14</v>
      </c>
      <c r="O96" s="206">
        <v>3.02</v>
      </c>
      <c r="P96" s="206">
        <v>1.1299999999999999</v>
      </c>
      <c r="Q96" s="206">
        <v>4.68</v>
      </c>
      <c r="R96" s="206">
        <v>0.7</v>
      </c>
      <c r="S96" s="206">
        <v>5.44</v>
      </c>
      <c r="T96" s="206">
        <v>0.44</v>
      </c>
      <c r="U96" s="206">
        <v>2.16</v>
      </c>
      <c r="V96" s="206">
        <v>0.38</v>
      </c>
      <c r="W96" s="206">
        <v>0.86</v>
      </c>
      <c r="X96" s="206">
        <v>1.81</v>
      </c>
      <c r="Y96" s="206">
        <v>0</v>
      </c>
      <c r="Z96" s="206">
        <v>4.6399999999999997</v>
      </c>
      <c r="AA96" s="206">
        <v>1.66</v>
      </c>
      <c r="AB96" s="206">
        <v>0</v>
      </c>
      <c r="AC96" s="206">
        <v>19.38</v>
      </c>
      <c r="AD96" s="206">
        <v>0</v>
      </c>
      <c r="AE96" s="206">
        <v>0</v>
      </c>
      <c r="AF96" s="206">
        <v>0</v>
      </c>
      <c r="AG96" s="206">
        <v>0</v>
      </c>
      <c r="AH96" s="206">
        <v>62.24</v>
      </c>
      <c r="AI96" s="206">
        <v>0</v>
      </c>
      <c r="AJ96" s="206">
        <v>0</v>
      </c>
      <c r="AK96" s="206">
        <v>19.3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39.75</v>
      </c>
      <c r="J97" s="206">
        <v>0</v>
      </c>
      <c r="K97" s="206">
        <v>161.38999999999999</v>
      </c>
      <c r="L97" s="206">
        <v>4.6500000000000004</v>
      </c>
      <c r="M97" s="206">
        <v>2.63</v>
      </c>
      <c r="N97" s="206">
        <v>2.14</v>
      </c>
      <c r="O97" s="206">
        <v>3.02</v>
      </c>
      <c r="P97" s="206">
        <v>1.1299999999999999</v>
      </c>
      <c r="Q97" s="206">
        <v>4.68</v>
      </c>
      <c r="R97" s="206">
        <v>0.69</v>
      </c>
      <c r="S97" s="206">
        <v>5.44</v>
      </c>
      <c r="T97" s="206">
        <v>0.44</v>
      </c>
      <c r="U97" s="206">
        <v>2.16</v>
      </c>
      <c r="V97" s="206">
        <v>0.38</v>
      </c>
      <c r="W97" s="206">
        <v>0.86</v>
      </c>
      <c r="X97" s="206">
        <v>1.81</v>
      </c>
      <c r="Y97" s="206">
        <v>0</v>
      </c>
      <c r="Z97" s="206">
        <v>4.6399999999999997</v>
      </c>
      <c r="AA97" s="206">
        <v>1.66</v>
      </c>
      <c r="AB97" s="206">
        <v>0</v>
      </c>
      <c r="AC97" s="206">
        <v>19.38</v>
      </c>
      <c r="AD97" s="206">
        <v>0</v>
      </c>
      <c r="AE97" s="206">
        <v>0</v>
      </c>
      <c r="AF97" s="206">
        <v>0</v>
      </c>
      <c r="AG97" s="206">
        <v>0</v>
      </c>
      <c r="AH97" s="206">
        <v>62.24</v>
      </c>
      <c r="AI97" s="206">
        <v>0</v>
      </c>
      <c r="AJ97" s="206">
        <v>0</v>
      </c>
      <c r="AK97" s="206">
        <v>19.3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39.75</v>
      </c>
      <c r="J98" s="206">
        <v>0</v>
      </c>
      <c r="K98" s="206">
        <v>204.58</v>
      </c>
      <c r="L98" s="206">
        <v>4.6500000000000004</v>
      </c>
      <c r="M98" s="206">
        <v>2.63</v>
      </c>
      <c r="N98" s="206">
        <v>2.14</v>
      </c>
      <c r="O98" s="206">
        <v>3.02</v>
      </c>
      <c r="P98" s="206">
        <v>1.1299999999999999</v>
      </c>
      <c r="Q98" s="206">
        <v>4.68</v>
      </c>
      <c r="R98" s="206">
        <v>0.69</v>
      </c>
      <c r="S98" s="206">
        <v>5.44</v>
      </c>
      <c r="T98" s="206">
        <v>0.44</v>
      </c>
      <c r="U98" s="206">
        <v>2.16</v>
      </c>
      <c r="V98" s="206">
        <v>0.38</v>
      </c>
      <c r="W98" s="206">
        <v>0.86</v>
      </c>
      <c r="X98" s="206">
        <v>1.81</v>
      </c>
      <c r="Y98" s="206">
        <v>0</v>
      </c>
      <c r="Z98" s="206">
        <v>4.6399999999999997</v>
      </c>
      <c r="AA98" s="206">
        <v>1.66</v>
      </c>
      <c r="AB98" s="206">
        <v>0</v>
      </c>
      <c r="AC98" s="206">
        <v>19.38</v>
      </c>
      <c r="AD98" s="206">
        <v>0</v>
      </c>
      <c r="AE98" s="206">
        <v>0</v>
      </c>
      <c r="AF98" s="206">
        <v>0</v>
      </c>
      <c r="AG98" s="206">
        <v>0</v>
      </c>
      <c r="AH98" s="206">
        <v>62.24</v>
      </c>
      <c r="AI98" s="206">
        <v>0</v>
      </c>
      <c r="AJ98" s="206">
        <v>0</v>
      </c>
      <c r="AK98" s="206">
        <v>19.3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1.6380000000000009E-2</v>
      </c>
      <c r="E99">
        <f t="shared" si="0"/>
        <v>0</v>
      </c>
      <c r="F99">
        <f t="shared" si="0"/>
        <v>0</v>
      </c>
      <c r="G99">
        <f t="shared" si="0"/>
        <v>0.12453749999999997</v>
      </c>
      <c r="H99">
        <f t="shared" si="0"/>
        <v>0</v>
      </c>
      <c r="I99">
        <f t="shared" si="0"/>
        <v>0.90321500000000099</v>
      </c>
      <c r="J99">
        <f t="shared" si="0"/>
        <v>1.123E-2</v>
      </c>
      <c r="K99">
        <f t="shared" si="0"/>
        <v>2.0144899999999981</v>
      </c>
      <c r="L99">
        <f t="shared" si="0"/>
        <v>4.849999999999942E-3</v>
      </c>
      <c r="M99">
        <f t="shared" si="0"/>
        <v>6.3119999999999926E-2</v>
      </c>
      <c r="N99">
        <f t="shared" si="0"/>
        <v>5.1359999999999878E-2</v>
      </c>
      <c r="O99">
        <f t="shared" si="0"/>
        <v>7.2480000000000044E-2</v>
      </c>
      <c r="P99">
        <f t="shared" si="0"/>
        <v>2.7119999999999971E-2</v>
      </c>
      <c r="Q99">
        <f t="shared" si="0"/>
        <v>5.7475000000000047E-2</v>
      </c>
      <c r="R99">
        <f t="shared" si="0"/>
        <v>7.5309999999999849E-2</v>
      </c>
      <c r="S99">
        <f t="shared" si="0"/>
        <v>5.4094999999999845E-2</v>
      </c>
      <c r="T99">
        <f t="shared" si="0"/>
        <v>9.0524999999999946E-3</v>
      </c>
      <c r="U99">
        <f t="shared" si="0"/>
        <v>5.1839999999999935E-2</v>
      </c>
      <c r="V99">
        <f t="shared" si="0"/>
        <v>7.7002500000000071E-2</v>
      </c>
      <c r="W99">
        <f t="shared" si="0"/>
        <v>0.10925250000000028</v>
      </c>
      <c r="X99">
        <f t="shared" si="0"/>
        <v>0.20477999999999913</v>
      </c>
      <c r="Y99">
        <f t="shared" si="0"/>
        <v>0</v>
      </c>
      <c r="Z99">
        <f t="shared" si="0"/>
        <v>0.30472000000000043</v>
      </c>
      <c r="AA99">
        <f t="shared" si="0"/>
        <v>0.18137999999999943</v>
      </c>
      <c r="AB99">
        <f t="shared" si="0"/>
        <v>0</v>
      </c>
      <c r="AC99">
        <f t="shared" si="0"/>
        <v>0.47362250000000095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1.4937599999999966</v>
      </c>
      <c r="AI99">
        <f t="shared" si="0"/>
        <v>0</v>
      </c>
      <c r="AJ99">
        <f t="shared" si="0"/>
        <v>0</v>
      </c>
      <c r="AK99">
        <f t="shared" si="0"/>
        <v>8.3695000000000033E-2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6.15</v>
      </c>
      <c r="H3" s="206">
        <v>0</v>
      </c>
      <c r="I3" s="206">
        <v>22.7</v>
      </c>
      <c r="J3" s="206">
        <v>0.28000000000000003</v>
      </c>
      <c r="K3" s="206">
        <v>82.02</v>
      </c>
      <c r="L3" s="206">
        <v>36.590000000000003</v>
      </c>
      <c r="M3" s="206">
        <v>0</v>
      </c>
      <c r="N3" s="206">
        <v>1.24</v>
      </c>
      <c r="O3" s="206">
        <v>2.08</v>
      </c>
      <c r="P3" s="206">
        <v>2.82</v>
      </c>
      <c r="Q3" s="206">
        <v>4.5199999999999996</v>
      </c>
      <c r="R3" s="206">
        <v>5.6</v>
      </c>
      <c r="S3" s="206">
        <v>3.42</v>
      </c>
      <c r="T3" s="206">
        <v>0.56000000000000005</v>
      </c>
      <c r="U3" s="206">
        <v>11.53</v>
      </c>
      <c r="V3" s="206">
        <v>5.27</v>
      </c>
      <c r="W3" s="206">
        <v>6.79</v>
      </c>
      <c r="X3" s="206">
        <v>13.73</v>
      </c>
      <c r="Y3" s="206">
        <v>0</v>
      </c>
      <c r="Z3" s="206">
        <v>35.86</v>
      </c>
      <c r="AA3" s="206">
        <v>13.33</v>
      </c>
      <c r="AB3" s="206">
        <v>0</v>
      </c>
      <c r="AC3" s="206">
        <v>10.61</v>
      </c>
      <c r="AD3" s="206">
        <v>0</v>
      </c>
      <c r="AE3" s="206">
        <v>0</v>
      </c>
      <c r="AF3" s="206">
        <v>0</v>
      </c>
      <c r="AG3" s="206">
        <v>0</v>
      </c>
      <c r="AH3" s="206">
        <v>35.35</v>
      </c>
      <c r="AI3" s="206">
        <v>0</v>
      </c>
      <c r="AJ3" s="206">
        <v>0</v>
      </c>
      <c r="AK3" s="206">
        <v>10.039999999999999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6.15</v>
      </c>
      <c r="H4" s="206">
        <v>0</v>
      </c>
      <c r="I4" s="206">
        <v>22.7</v>
      </c>
      <c r="J4" s="206">
        <v>0.28000000000000003</v>
      </c>
      <c r="K4" s="206">
        <v>82.03</v>
      </c>
      <c r="L4" s="206">
        <v>36.590000000000003</v>
      </c>
      <c r="M4" s="206">
        <v>0</v>
      </c>
      <c r="N4" s="206">
        <v>1.24</v>
      </c>
      <c r="O4" s="206">
        <v>2.08</v>
      </c>
      <c r="P4" s="206">
        <v>2.82</v>
      </c>
      <c r="Q4" s="206">
        <v>4.5199999999999996</v>
      </c>
      <c r="R4" s="206">
        <v>5.6</v>
      </c>
      <c r="S4" s="206">
        <v>3.42</v>
      </c>
      <c r="T4" s="206">
        <v>0.56000000000000005</v>
      </c>
      <c r="U4" s="206">
        <v>11.53</v>
      </c>
      <c r="V4" s="206">
        <v>5.27</v>
      </c>
      <c r="W4" s="206">
        <v>7</v>
      </c>
      <c r="X4" s="206">
        <v>14.44</v>
      </c>
      <c r="Y4" s="206">
        <v>0</v>
      </c>
      <c r="Z4" s="206">
        <v>35.86</v>
      </c>
      <c r="AA4" s="206">
        <v>13.33</v>
      </c>
      <c r="AB4" s="206">
        <v>0</v>
      </c>
      <c r="AC4" s="206">
        <v>10.61</v>
      </c>
      <c r="AD4" s="206">
        <v>0</v>
      </c>
      <c r="AE4" s="206">
        <v>0</v>
      </c>
      <c r="AF4" s="206">
        <v>0</v>
      </c>
      <c r="AG4" s="206">
        <v>0</v>
      </c>
      <c r="AH4" s="206">
        <v>35.35</v>
      </c>
      <c r="AI4" s="206">
        <v>0</v>
      </c>
      <c r="AJ4" s="206">
        <v>0</v>
      </c>
      <c r="AK4" s="206">
        <v>10.039999999999999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6.15</v>
      </c>
      <c r="H5" s="206">
        <v>0</v>
      </c>
      <c r="I5" s="206">
        <v>22.7</v>
      </c>
      <c r="J5" s="206">
        <v>0.28000000000000003</v>
      </c>
      <c r="K5" s="206">
        <v>82.02</v>
      </c>
      <c r="L5" s="206">
        <v>36.590000000000003</v>
      </c>
      <c r="M5" s="206">
        <v>0</v>
      </c>
      <c r="N5" s="206">
        <v>1.24</v>
      </c>
      <c r="O5" s="206">
        <v>2.08</v>
      </c>
      <c r="P5" s="206">
        <v>2.82</v>
      </c>
      <c r="Q5" s="206">
        <v>4.5199999999999996</v>
      </c>
      <c r="R5" s="206">
        <v>5.6</v>
      </c>
      <c r="S5" s="206">
        <v>3.55</v>
      </c>
      <c r="T5" s="206">
        <v>0.56000000000000005</v>
      </c>
      <c r="U5" s="206">
        <v>11.53</v>
      </c>
      <c r="V5" s="206">
        <v>5.27</v>
      </c>
      <c r="W5" s="206">
        <v>7</v>
      </c>
      <c r="X5" s="206">
        <v>14.44</v>
      </c>
      <c r="Y5" s="206">
        <v>0</v>
      </c>
      <c r="Z5" s="206">
        <v>35.86</v>
      </c>
      <c r="AA5" s="206">
        <v>13.33</v>
      </c>
      <c r="AB5" s="206">
        <v>0</v>
      </c>
      <c r="AC5" s="206">
        <v>10.61</v>
      </c>
      <c r="AD5" s="206">
        <v>0</v>
      </c>
      <c r="AE5" s="206">
        <v>0</v>
      </c>
      <c r="AF5" s="206">
        <v>0</v>
      </c>
      <c r="AG5" s="206">
        <v>0</v>
      </c>
      <c r="AH5" s="206">
        <v>35.35</v>
      </c>
      <c r="AI5" s="206">
        <v>0</v>
      </c>
      <c r="AJ5" s="206">
        <v>0</v>
      </c>
      <c r="AK5" s="206">
        <v>10.039999999999999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6.15</v>
      </c>
      <c r="H6" s="206">
        <v>0</v>
      </c>
      <c r="I6" s="206">
        <v>22.7</v>
      </c>
      <c r="J6" s="206">
        <v>0.28000000000000003</v>
      </c>
      <c r="K6" s="206">
        <v>82.03</v>
      </c>
      <c r="L6" s="206">
        <v>36.590000000000003</v>
      </c>
      <c r="M6" s="206">
        <v>0</v>
      </c>
      <c r="N6" s="206">
        <v>1.24</v>
      </c>
      <c r="O6" s="206">
        <v>2.08</v>
      </c>
      <c r="P6" s="206">
        <v>2.82</v>
      </c>
      <c r="Q6" s="206">
        <v>4.5199999999999996</v>
      </c>
      <c r="R6" s="206">
        <v>5.6</v>
      </c>
      <c r="S6" s="206">
        <v>3.55</v>
      </c>
      <c r="T6" s="206">
        <v>0.56000000000000005</v>
      </c>
      <c r="U6" s="206">
        <v>11.53</v>
      </c>
      <c r="V6" s="206">
        <v>5.27</v>
      </c>
      <c r="W6" s="206">
        <v>7</v>
      </c>
      <c r="X6" s="206">
        <v>14.44</v>
      </c>
      <c r="Y6" s="206">
        <v>0</v>
      </c>
      <c r="Z6" s="206">
        <v>35.86</v>
      </c>
      <c r="AA6" s="206">
        <v>13.33</v>
      </c>
      <c r="AB6" s="206">
        <v>0</v>
      </c>
      <c r="AC6" s="206">
        <v>10.61</v>
      </c>
      <c r="AD6" s="206">
        <v>0</v>
      </c>
      <c r="AE6" s="206">
        <v>0</v>
      </c>
      <c r="AF6" s="206">
        <v>0</v>
      </c>
      <c r="AG6" s="206">
        <v>0</v>
      </c>
      <c r="AH6" s="206">
        <v>35.35</v>
      </c>
      <c r="AI6" s="206">
        <v>0</v>
      </c>
      <c r="AJ6" s="206">
        <v>0</v>
      </c>
      <c r="AK6" s="206">
        <v>10.039999999999999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6.15</v>
      </c>
      <c r="H7" s="206">
        <v>0</v>
      </c>
      <c r="I7" s="206">
        <v>22.7</v>
      </c>
      <c r="J7" s="206">
        <v>0.28000000000000003</v>
      </c>
      <c r="K7" s="206">
        <v>82.02</v>
      </c>
      <c r="L7" s="206">
        <v>36.590000000000003</v>
      </c>
      <c r="M7" s="206">
        <v>0</v>
      </c>
      <c r="N7" s="206">
        <v>1.24</v>
      </c>
      <c r="O7" s="206">
        <v>2.08</v>
      </c>
      <c r="P7" s="206">
        <v>2.82</v>
      </c>
      <c r="Q7" s="206">
        <v>4.5199999999999996</v>
      </c>
      <c r="R7" s="206">
        <v>5.6</v>
      </c>
      <c r="S7" s="206">
        <v>3.55</v>
      </c>
      <c r="T7" s="206">
        <v>0.56000000000000005</v>
      </c>
      <c r="U7" s="206">
        <v>11.53</v>
      </c>
      <c r="V7" s="206">
        <v>5.27</v>
      </c>
      <c r="W7" s="206">
        <v>7</v>
      </c>
      <c r="X7" s="206">
        <v>14.44</v>
      </c>
      <c r="Y7" s="206">
        <v>0</v>
      </c>
      <c r="Z7" s="206">
        <v>35.86</v>
      </c>
      <c r="AA7" s="206">
        <v>13.33</v>
      </c>
      <c r="AB7" s="206">
        <v>0</v>
      </c>
      <c r="AC7" s="206">
        <v>10.61</v>
      </c>
      <c r="AD7" s="206">
        <v>0</v>
      </c>
      <c r="AE7" s="206">
        <v>0</v>
      </c>
      <c r="AF7" s="206">
        <v>0</v>
      </c>
      <c r="AG7" s="206">
        <v>0</v>
      </c>
      <c r="AH7" s="206">
        <v>35.35</v>
      </c>
      <c r="AI7" s="206">
        <v>0</v>
      </c>
      <c r="AJ7" s="206">
        <v>0</v>
      </c>
      <c r="AK7" s="206">
        <v>10.039999999999999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6.15</v>
      </c>
      <c r="H8" s="206">
        <v>0</v>
      </c>
      <c r="I8" s="206">
        <v>22.7</v>
      </c>
      <c r="J8" s="206">
        <v>0.28000000000000003</v>
      </c>
      <c r="K8" s="206">
        <v>82.03</v>
      </c>
      <c r="L8" s="206">
        <v>36.590000000000003</v>
      </c>
      <c r="M8" s="206">
        <v>0</v>
      </c>
      <c r="N8" s="206">
        <v>1.24</v>
      </c>
      <c r="O8" s="206">
        <v>2.08</v>
      </c>
      <c r="P8" s="206">
        <v>2.82</v>
      </c>
      <c r="Q8" s="206">
        <v>4.5199999999999996</v>
      </c>
      <c r="R8" s="206">
        <v>5.6</v>
      </c>
      <c r="S8" s="206">
        <v>3.55</v>
      </c>
      <c r="T8" s="206">
        <v>0.56000000000000005</v>
      </c>
      <c r="U8" s="206">
        <v>11.53</v>
      </c>
      <c r="V8" s="206">
        <v>5.27</v>
      </c>
      <c r="W8" s="206">
        <v>7</v>
      </c>
      <c r="X8" s="206">
        <v>14.44</v>
      </c>
      <c r="Y8" s="206">
        <v>0</v>
      </c>
      <c r="Z8" s="206">
        <v>35.86</v>
      </c>
      <c r="AA8" s="206">
        <v>13.33</v>
      </c>
      <c r="AB8" s="206">
        <v>0</v>
      </c>
      <c r="AC8" s="206">
        <v>10.61</v>
      </c>
      <c r="AD8" s="206">
        <v>0</v>
      </c>
      <c r="AE8" s="206">
        <v>0</v>
      </c>
      <c r="AF8" s="206">
        <v>0</v>
      </c>
      <c r="AG8" s="206">
        <v>0</v>
      </c>
      <c r="AH8" s="206">
        <v>35.35</v>
      </c>
      <c r="AI8" s="206">
        <v>0</v>
      </c>
      <c r="AJ8" s="206">
        <v>0</v>
      </c>
      <c r="AK8" s="206">
        <v>10.039999999999999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6.15</v>
      </c>
      <c r="H9" s="206">
        <v>0</v>
      </c>
      <c r="I9" s="206">
        <v>22.7</v>
      </c>
      <c r="J9" s="206">
        <v>0.28000000000000003</v>
      </c>
      <c r="K9" s="206">
        <v>82.02</v>
      </c>
      <c r="L9" s="206">
        <v>36.590000000000003</v>
      </c>
      <c r="M9" s="206">
        <v>0</v>
      </c>
      <c r="N9" s="206">
        <v>1.24</v>
      </c>
      <c r="O9" s="206">
        <v>2.08</v>
      </c>
      <c r="P9" s="206">
        <v>2.82</v>
      </c>
      <c r="Q9" s="206">
        <v>4.5199999999999996</v>
      </c>
      <c r="R9" s="206">
        <v>5.6</v>
      </c>
      <c r="S9" s="206">
        <v>3.55</v>
      </c>
      <c r="T9" s="206">
        <v>0.56000000000000005</v>
      </c>
      <c r="U9" s="206">
        <v>11.53</v>
      </c>
      <c r="V9" s="206">
        <v>5.27</v>
      </c>
      <c r="W9" s="206">
        <v>7</v>
      </c>
      <c r="X9" s="206">
        <v>14.44</v>
      </c>
      <c r="Y9" s="206">
        <v>0</v>
      </c>
      <c r="Z9" s="206">
        <v>35.11</v>
      </c>
      <c r="AA9" s="206">
        <v>13.33</v>
      </c>
      <c r="AB9" s="206">
        <v>0</v>
      </c>
      <c r="AC9" s="206">
        <v>10.61</v>
      </c>
      <c r="AD9" s="206">
        <v>0</v>
      </c>
      <c r="AE9" s="206">
        <v>0</v>
      </c>
      <c r="AF9" s="206">
        <v>0</v>
      </c>
      <c r="AG9" s="206">
        <v>0</v>
      </c>
      <c r="AH9" s="206">
        <v>35.35</v>
      </c>
      <c r="AI9" s="206">
        <v>0</v>
      </c>
      <c r="AJ9" s="206">
        <v>0</v>
      </c>
      <c r="AK9" s="206">
        <v>10.039999999999999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6.15</v>
      </c>
      <c r="H10" s="206">
        <v>0</v>
      </c>
      <c r="I10" s="206">
        <v>22.7</v>
      </c>
      <c r="J10" s="206">
        <v>0.28000000000000003</v>
      </c>
      <c r="K10" s="206">
        <v>82.03</v>
      </c>
      <c r="L10" s="206">
        <v>36.590000000000003</v>
      </c>
      <c r="M10" s="206">
        <v>0</v>
      </c>
      <c r="N10" s="206">
        <v>1.24</v>
      </c>
      <c r="O10" s="206">
        <v>2.08</v>
      </c>
      <c r="P10" s="206">
        <v>2.82</v>
      </c>
      <c r="Q10" s="206">
        <v>4.5199999999999996</v>
      </c>
      <c r="R10" s="206">
        <v>5.6</v>
      </c>
      <c r="S10" s="206">
        <v>3.55</v>
      </c>
      <c r="T10" s="206">
        <v>0.56000000000000005</v>
      </c>
      <c r="U10" s="206">
        <v>11.53</v>
      </c>
      <c r="V10" s="206">
        <v>5.27</v>
      </c>
      <c r="W10" s="206">
        <v>7</v>
      </c>
      <c r="X10" s="206">
        <v>14.44</v>
      </c>
      <c r="Y10" s="206">
        <v>0</v>
      </c>
      <c r="Z10" s="206">
        <v>35.11</v>
      </c>
      <c r="AA10" s="206">
        <v>13.33</v>
      </c>
      <c r="AB10" s="206">
        <v>0</v>
      </c>
      <c r="AC10" s="206">
        <v>10.61</v>
      </c>
      <c r="AD10" s="206">
        <v>0</v>
      </c>
      <c r="AE10" s="206">
        <v>0</v>
      </c>
      <c r="AF10" s="206">
        <v>0</v>
      </c>
      <c r="AG10" s="206">
        <v>0</v>
      </c>
      <c r="AH10" s="206">
        <v>35.35</v>
      </c>
      <c r="AI10" s="206">
        <v>0</v>
      </c>
      <c r="AJ10" s="206">
        <v>0</v>
      </c>
      <c r="AK10" s="206">
        <v>10.039999999999999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6.15</v>
      </c>
      <c r="H11" s="206">
        <v>0</v>
      </c>
      <c r="I11" s="206">
        <v>22.7</v>
      </c>
      <c r="J11" s="206">
        <v>0.28000000000000003</v>
      </c>
      <c r="K11" s="206">
        <v>82.02</v>
      </c>
      <c r="L11" s="206">
        <v>36.590000000000003</v>
      </c>
      <c r="M11" s="206">
        <v>0</v>
      </c>
      <c r="N11" s="206">
        <v>1.24</v>
      </c>
      <c r="O11" s="206">
        <v>2.08</v>
      </c>
      <c r="P11" s="206">
        <v>2.82</v>
      </c>
      <c r="Q11" s="206">
        <v>4.5199999999999996</v>
      </c>
      <c r="R11" s="206">
        <v>5.6</v>
      </c>
      <c r="S11" s="206">
        <v>3.42</v>
      </c>
      <c r="T11" s="206">
        <v>0.56000000000000005</v>
      </c>
      <c r="U11" s="206">
        <v>11.53</v>
      </c>
      <c r="V11" s="206">
        <v>5.27</v>
      </c>
      <c r="W11" s="206">
        <v>7</v>
      </c>
      <c r="X11" s="206">
        <v>14.44</v>
      </c>
      <c r="Y11" s="206">
        <v>0</v>
      </c>
      <c r="Z11" s="206">
        <v>35.11</v>
      </c>
      <c r="AA11" s="206">
        <v>13.33</v>
      </c>
      <c r="AB11" s="206">
        <v>0</v>
      </c>
      <c r="AC11" s="206">
        <v>10.61</v>
      </c>
      <c r="AD11" s="206">
        <v>0</v>
      </c>
      <c r="AE11" s="206">
        <v>0</v>
      </c>
      <c r="AF11" s="206">
        <v>0</v>
      </c>
      <c r="AG11" s="206">
        <v>0</v>
      </c>
      <c r="AH11" s="206">
        <v>35.35</v>
      </c>
      <c r="AI11" s="206">
        <v>0</v>
      </c>
      <c r="AJ11" s="206">
        <v>0</v>
      </c>
      <c r="AK11" s="206">
        <v>10.039999999999999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6.15</v>
      </c>
      <c r="H12" s="206">
        <v>0</v>
      </c>
      <c r="I12" s="206">
        <v>22.7</v>
      </c>
      <c r="J12" s="206">
        <v>0.28000000000000003</v>
      </c>
      <c r="K12" s="206">
        <v>82.03</v>
      </c>
      <c r="L12" s="206">
        <v>36.590000000000003</v>
      </c>
      <c r="M12" s="206">
        <v>0</v>
      </c>
      <c r="N12" s="206">
        <v>1.24</v>
      </c>
      <c r="O12" s="206">
        <v>2.08</v>
      </c>
      <c r="P12" s="206">
        <v>2.82</v>
      </c>
      <c r="Q12" s="206">
        <v>4.5199999999999996</v>
      </c>
      <c r="R12" s="206">
        <v>5.6</v>
      </c>
      <c r="S12" s="206">
        <v>3.42</v>
      </c>
      <c r="T12" s="206">
        <v>0.56000000000000005</v>
      </c>
      <c r="U12" s="206">
        <v>11.53</v>
      </c>
      <c r="V12" s="206">
        <v>5.27</v>
      </c>
      <c r="W12" s="206">
        <v>7</v>
      </c>
      <c r="X12" s="206">
        <v>14.44</v>
      </c>
      <c r="Y12" s="206">
        <v>0</v>
      </c>
      <c r="Z12" s="206">
        <v>35.11</v>
      </c>
      <c r="AA12" s="206">
        <v>13.33</v>
      </c>
      <c r="AB12" s="206">
        <v>0</v>
      </c>
      <c r="AC12" s="206">
        <v>10.61</v>
      </c>
      <c r="AD12" s="206">
        <v>0</v>
      </c>
      <c r="AE12" s="206">
        <v>0</v>
      </c>
      <c r="AF12" s="206">
        <v>0</v>
      </c>
      <c r="AG12" s="206">
        <v>0</v>
      </c>
      <c r="AH12" s="206">
        <v>35.35</v>
      </c>
      <c r="AI12" s="206">
        <v>0</v>
      </c>
      <c r="AJ12" s="206">
        <v>0</v>
      </c>
      <c r="AK12" s="206">
        <v>10.039999999999999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6.15</v>
      </c>
      <c r="H13" s="206">
        <v>0</v>
      </c>
      <c r="I13" s="206">
        <v>22.7</v>
      </c>
      <c r="J13" s="206">
        <v>0.28000000000000003</v>
      </c>
      <c r="K13" s="206">
        <v>82.02</v>
      </c>
      <c r="L13" s="206">
        <v>36.590000000000003</v>
      </c>
      <c r="M13" s="206">
        <v>0</v>
      </c>
      <c r="N13" s="206">
        <v>1.24</v>
      </c>
      <c r="O13" s="206">
        <v>2.08</v>
      </c>
      <c r="P13" s="206">
        <v>2.82</v>
      </c>
      <c r="Q13" s="206">
        <v>4.5199999999999996</v>
      </c>
      <c r="R13" s="206">
        <v>5.6</v>
      </c>
      <c r="S13" s="206">
        <v>3.42</v>
      </c>
      <c r="T13" s="206">
        <v>0.56000000000000005</v>
      </c>
      <c r="U13" s="206">
        <v>11.53</v>
      </c>
      <c r="V13" s="206">
        <v>5.27</v>
      </c>
      <c r="W13" s="206">
        <v>7</v>
      </c>
      <c r="X13" s="206">
        <v>14.44</v>
      </c>
      <c r="Y13" s="206">
        <v>0</v>
      </c>
      <c r="Z13" s="206">
        <v>35.36</v>
      </c>
      <c r="AA13" s="206">
        <v>13.33</v>
      </c>
      <c r="AB13" s="206">
        <v>0</v>
      </c>
      <c r="AC13" s="206">
        <v>10.61</v>
      </c>
      <c r="AD13" s="206">
        <v>0</v>
      </c>
      <c r="AE13" s="206">
        <v>0</v>
      </c>
      <c r="AF13" s="206">
        <v>0</v>
      </c>
      <c r="AG13" s="206">
        <v>0</v>
      </c>
      <c r="AH13" s="206">
        <v>35.35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6.15</v>
      </c>
      <c r="H14" s="206">
        <v>0</v>
      </c>
      <c r="I14" s="206">
        <v>22.7</v>
      </c>
      <c r="J14" s="206">
        <v>0.28000000000000003</v>
      </c>
      <c r="K14" s="206">
        <v>82.03</v>
      </c>
      <c r="L14" s="206">
        <v>36.590000000000003</v>
      </c>
      <c r="M14" s="206">
        <v>0</v>
      </c>
      <c r="N14" s="206">
        <v>1.24</v>
      </c>
      <c r="O14" s="206">
        <v>2.08</v>
      </c>
      <c r="P14" s="206">
        <v>2.82</v>
      </c>
      <c r="Q14" s="206">
        <v>4.5199999999999996</v>
      </c>
      <c r="R14" s="206">
        <v>5.6</v>
      </c>
      <c r="S14" s="206">
        <v>3.42</v>
      </c>
      <c r="T14" s="206">
        <v>0.56000000000000005</v>
      </c>
      <c r="U14" s="206">
        <v>11.53</v>
      </c>
      <c r="V14" s="206">
        <v>5.27</v>
      </c>
      <c r="W14" s="206">
        <v>7</v>
      </c>
      <c r="X14" s="206">
        <v>14.44</v>
      </c>
      <c r="Y14" s="206">
        <v>0</v>
      </c>
      <c r="Z14" s="206">
        <v>35.36</v>
      </c>
      <c r="AA14" s="206">
        <v>13.33</v>
      </c>
      <c r="AB14" s="206">
        <v>0</v>
      </c>
      <c r="AC14" s="206">
        <v>10.61</v>
      </c>
      <c r="AD14" s="206">
        <v>0</v>
      </c>
      <c r="AE14" s="206">
        <v>0</v>
      </c>
      <c r="AF14" s="206">
        <v>0</v>
      </c>
      <c r="AG14" s="206">
        <v>0</v>
      </c>
      <c r="AH14" s="206">
        <v>35.35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6.15</v>
      </c>
      <c r="H15" s="206">
        <v>0</v>
      </c>
      <c r="I15" s="206">
        <v>22.7</v>
      </c>
      <c r="J15" s="206">
        <v>0.28000000000000003</v>
      </c>
      <c r="K15" s="206">
        <v>82.02</v>
      </c>
      <c r="L15" s="206">
        <v>36.590000000000003</v>
      </c>
      <c r="M15" s="206">
        <v>0</v>
      </c>
      <c r="N15" s="206">
        <v>1.24</v>
      </c>
      <c r="O15" s="206">
        <v>2.08</v>
      </c>
      <c r="P15" s="206">
        <v>2.82</v>
      </c>
      <c r="Q15" s="206">
        <v>4.5199999999999996</v>
      </c>
      <c r="R15" s="206">
        <v>5.45</v>
      </c>
      <c r="S15" s="206">
        <v>3.42</v>
      </c>
      <c r="T15" s="206">
        <v>0.03</v>
      </c>
      <c r="U15" s="206">
        <v>11.53</v>
      </c>
      <c r="V15" s="206">
        <v>5.27</v>
      </c>
      <c r="W15" s="206">
        <v>7</v>
      </c>
      <c r="X15" s="206">
        <v>14.44</v>
      </c>
      <c r="Y15" s="206">
        <v>0</v>
      </c>
      <c r="Z15" s="206">
        <v>35.36</v>
      </c>
      <c r="AA15" s="206">
        <v>13.33</v>
      </c>
      <c r="AB15" s="206">
        <v>0</v>
      </c>
      <c r="AC15" s="206">
        <v>10.61</v>
      </c>
      <c r="AD15" s="206">
        <v>0</v>
      </c>
      <c r="AE15" s="206">
        <v>0</v>
      </c>
      <c r="AF15" s="206">
        <v>0</v>
      </c>
      <c r="AG15" s="206">
        <v>0</v>
      </c>
      <c r="AH15" s="206">
        <v>35.35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6.15</v>
      </c>
      <c r="H16" s="206">
        <v>0</v>
      </c>
      <c r="I16" s="206">
        <v>22.7</v>
      </c>
      <c r="J16" s="206">
        <v>0.28000000000000003</v>
      </c>
      <c r="K16" s="206">
        <v>82.03</v>
      </c>
      <c r="L16" s="206">
        <v>36.590000000000003</v>
      </c>
      <c r="M16" s="206">
        <v>0</v>
      </c>
      <c r="N16" s="206">
        <v>1.24</v>
      </c>
      <c r="O16" s="206">
        <v>2.08</v>
      </c>
      <c r="P16" s="206">
        <v>2.82</v>
      </c>
      <c r="Q16" s="206">
        <v>4.5199999999999996</v>
      </c>
      <c r="R16" s="206">
        <v>5.45</v>
      </c>
      <c r="S16" s="206">
        <v>3.42</v>
      </c>
      <c r="T16" s="206">
        <v>0.04</v>
      </c>
      <c r="U16" s="206">
        <v>11.53</v>
      </c>
      <c r="V16" s="206">
        <v>5.27</v>
      </c>
      <c r="W16" s="206">
        <v>7</v>
      </c>
      <c r="X16" s="206">
        <v>14.44</v>
      </c>
      <c r="Y16" s="206">
        <v>0</v>
      </c>
      <c r="Z16" s="206">
        <v>35.36</v>
      </c>
      <c r="AA16" s="206">
        <v>13.33</v>
      </c>
      <c r="AB16" s="206">
        <v>0</v>
      </c>
      <c r="AC16" s="206">
        <v>10.61</v>
      </c>
      <c r="AD16" s="206">
        <v>0</v>
      </c>
      <c r="AE16" s="206">
        <v>0</v>
      </c>
      <c r="AF16" s="206">
        <v>0</v>
      </c>
      <c r="AG16" s="206">
        <v>0</v>
      </c>
      <c r="AH16" s="206">
        <v>35.35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6.15</v>
      </c>
      <c r="H17" s="206">
        <v>0</v>
      </c>
      <c r="I17" s="206">
        <v>22.7</v>
      </c>
      <c r="J17" s="206">
        <v>0.28000000000000003</v>
      </c>
      <c r="K17" s="206">
        <v>82.02</v>
      </c>
      <c r="L17" s="206">
        <v>36.590000000000003</v>
      </c>
      <c r="M17" s="206">
        <v>0</v>
      </c>
      <c r="N17" s="206">
        <v>1.24</v>
      </c>
      <c r="O17" s="206">
        <v>2.08</v>
      </c>
      <c r="P17" s="206">
        <v>2.82</v>
      </c>
      <c r="Q17" s="206">
        <v>4.5199999999999996</v>
      </c>
      <c r="R17" s="206">
        <v>5.45</v>
      </c>
      <c r="S17" s="206">
        <v>3.42</v>
      </c>
      <c r="T17" s="206">
        <v>0.06</v>
      </c>
      <c r="U17" s="206">
        <v>11.53</v>
      </c>
      <c r="V17" s="206">
        <v>5.27</v>
      </c>
      <c r="W17" s="206">
        <v>7</v>
      </c>
      <c r="X17" s="206">
        <v>14.44</v>
      </c>
      <c r="Y17" s="206">
        <v>0</v>
      </c>
      <c r="Z17" s="206">
        <v>35.36</v>
      </c>
      <c r="AA17" s="206">
        <v>13.33</v>
      </c>
      <c r="AB17" s="206">
        <v>0</v>
      </c>
      <c r="AC17" s="206">
        <v>10.61</v>
      </c>
      <c r="AD17" s="206">
        <v>0</v>
      </c>
      <c r="AE17" s="206">
        <v>0</v>
      </c>
      <c r="AF17" s="206">
        <v>0</v>
      </c>
      <c r="AG17" s="206">
        <v>0</v>
      </c>
      <c r="AH17" s="206">
        <v>35.35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6.15</v>
      </c>
      <c r="H18" s="206">
        <v>0</v>
      </c>
      <c r="I18" s="206">
        <v>22.7</v>
      </c>
      <c r="J18" s="206">
        <v>0.28000000000000003</v>
      </c>
      <c r="K18" s="206">
        <v>82.03</v>
      </c>
      <c r="L18" s="206">
        <v>36.590000000000003</v>
      </c>
      <c r="M18" s="206">
        <v>0</v>
      </c>
      <c r="N18" s="206">
        <v>1.24</v>
      </c>
      <c r="O18" s="206">
        <v>2.08</v>
      </c>
      <c r="P18" s="206">
        <v>2.82</v>
      </c>
      <c r="Q18" s="206">
        <v>4.5199999999999996</v>
      </c>
      <c r="R18" s="206">
        <v>5.45</v>
      </c>
      <c r="S18" s="206">
        <v>3.42</v>
      </c>
      <c r="T18" s="206">
        <v>0.08</v>
      </c>
      <c r="U18" s="206">
        <v>11.53</v>
      </c>
      <c r="V18" s="206">
        <v>5.27</v>
      </c>
      <c r="W18" s="206">
        <v>7</v>
      </c>
      <c r="X18" s="206">
        <v>14.44</v>
      </c>
      <c r="Y18" s="206">
        <v>0</v>
      </c>
      <c r="Z18" s="206">
        <v>35.36</v>
      </c>
      <c r="AA18" s="206">
        <v>13.33</v>
      </c>
      <c r="AB18" s="206">
        <v>0</v>
      </c>
      <c r="AC18" s="206">
        <v>10.61</v>
      </c>
      <c r="AD18" s="206">
        <v>0</v>
      </c>
      <c r="AE18" s="206">
        <v>0</v>
      </c>
      <c r="AF18" s="206">
        <v>0</v>
      </c>
      <c r="AG18" s="206">
        <v>0</v>
      </c>
      <c r="AH18" s="206">
        <v>35.35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6.15</v>
      </c>
      <c r="H19" s="206">
        <v>0</v>
      </c>
      <c r="I19" s="206">
        <v>22.7</v>
      </c>
      <c r="J19" s="206">
        <v>0.28000000000000003</v>
      </c>
      <c r="K19" s="206">
        <v>82.02</v>
      </c>
      <c r="L19" s="206">
        <v>36.590000000000003</v>
      </c>
      <c r="M19" s="206">
        <v>0</v>
      </c>
      <c r="N19" s="206">
        <v>1.24</v>
      </c>
      <c r="O19" s="206">
        <v>2.08</v>
      </c>
      <c r="P19" s="206">
        <v>2.82</v>
      </c>
      <c r="Q19" s="206">
        <v>4.5199999999999996</v>
      </c>
      <c r="R19" s="206">
        <v>5.6</v>
      </c>
      <c r="S19" s="206">
        <v>3.42</v>
      </c>
      <c r="T19" s="206">
        <v>0.08</v>
      </c>
      <c r="U19" s="206">
        <v>11.53</v>
      </c>
      <c r="V19" s="206">
        <v>5.27</v>
      </c>
      <c r="W19" s="206">
        <v>7</v>
      </c>
      <c r="X19" s="206">
        <v>14.44</v>
      </c>
      <c r="Y19" s="206">
        <v>0</v>
      </c>
      <c r="Z19" s="206">
        <v>35.36</v>
      </c>
      <c r="AA19" s="206">
        <v>13.33</v>
      </c>
      <c r="AB19" s="206">
        <v>0</v>
      </c>
      <c r="AC19" s="206">
        <v>10.61</v>
      </c>
      <c r="AD19" s="206">
        <v>0</v>
      </c>
      <c r="AE19" s="206">
        <v>0</v>
      </c>
      <c r="AF19" s="206">
        <v>0</v>
      </c>
      <c r="AG19" s="206">
        <v>0</v>
      </c>
      <c r="AH19" s="206">
        <v>35.35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6.15</v>
      </c>
      <c r="H20" s="206">
        <v>0</v>
      </c>
      <c r="I20" s="206">
        <v>22.7</v>
      </c>
      <c r="J20" s="206">
        <v>0.28000000000000003</v>
      </c>
      <c r="K20" s="206">
        <v>82.03</v>
      </c>
      <c r="L20" s="206">
        <v>36.590000000000003</v>
      </c>
      <c r="M20" s="206">
        <v>0</v>
      </c>
      <c r="N20" s="206">
        <v>1.24</v>
      </c>
      <c r="O20" s="206">
        <v>2.08</v>
      </c>
      <c r="P20" s="206">
        <v>2.82</v>
      </c>
      <c r="Q20" s="206">
        <v>4.5199999999999996</v>
      </c>
      <c r="R20" s="206">
        <v>5.6</v>
      </c>
      <c r="S20" s="206">
        <v>3.42</v>
      </c>
      <c r="T20" s="206">
        <v>0.1</v>
      </c>
      <c r="U20" s="206">
        <v>11.53</v>
      </c>
      <c r="V20" s="206">
        <v>5.27</v>
      </c>
      <c r="W20" s="206">
        <v>7</v>
      </c>
      <c r="X20" s="206">
        <v>14.44</v>
      </c>
      <c r="Y20" s="206">
        <v>0</v>
      </c>
      <c r="Z20" s="206">
        <v>35.36</v>
      </c>
      <c r="AA20" s="206">
        <v>13.33</v>
      </c>
      <c r="AB20" s="206">
        <v>0</v>
      </c>
      <c r="AC20" s="206">
        <v>10.26</v>
      </c>
      <c r="AD20" s="206">
        <v>0</v>
      </c>
      <c r="AE20" s="206">
        <v>0</v>
      </c>
      <c r="AF20" s="206">
        <v>0</v>
      </c>
      <c r="AG20" s="206">
        <v>0</v>
      </c>
      <c r="AH20" s="206">
        <v>35.35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6.15</v>
      </c>
      <c r="H21" s="206">
        <v>0</v>
      </c>
      <c r="I21" s="206">
        <v>22.7</v>
      </c>
      <c r="J21" s="206">
        <v>0.28000000000000003</v>
      </c>
      <c r="K21" s="206">
        <v>82.02</v>
      </c>
      <c r="L21" s="206">
        <v>36.590000000000003</v>
      </c>
      <c r="M21" s="206">
        <v>0</v>
      </c>
      <c r="N21" s="206">
        <v>1.24</v>
      </c>
      <c r="O21" s="206">
        <v>2.08</v>
      </c>
      <c r="P21" s="206">
        <v>2.82</v>
      </c>
      <c r="Q21" s="206">
        <v>4.5199999999999996</v>
      </c>
      <c r="R21" s="206">
        <v>5.6</v>
      </c>
      <c r="S21" s="206">
        <v>3.42</v>
      </c>
      <c r="T21" s="206">
        <v>0.11</v>
      </c>
      <c r="U21" s="206">
        <v>11.53</v>
      </c>
      <c r="V21" s="206">
        <v>5.27</v>
      </c>
      <c r="W21" s="206">
        <v>7</v>
      </c>
      <c r="X21" s="206">
        <v>14.44</v>
      </c>
      <c r="Y21" s="206">
        <v>0</v>
      </c>
      <c r="Z21" s="206">
        <v>35.36</v>
      </c>
      <c r="AA21" s="206">
        <v>13.33</v>
      </c>
      <c r="AB21" s="206">
        <v>0</v>
      </c>
      <c r="AC21" s="206">
        <v>10.26</v>
      </c>
      <c r="AD21" s="206">
        <v>0</v>
      </c>
      <c r="AE21" s="206">
        <v>0</v>
      </c>
      <c r="AF21" s="206">
        <v>0</v>
      </c>
      <c r="AG21" s="206">
        <v>0</v>
      </c>
      <c r="AH21" s="206">
        <v>35.35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6.15</v>
      </c>
      <c r="H22" s="206">
        <v>0</v>
      </c>
      <c r="I22" s="206">
        <v>22.7</v>
      </c>
      <c r="J22" s="206">
        <v>0.28000000000000003</v>
      </c>
      <c r="K22" s="206">
        <v>82.03</v>
      </c>
      <c r="L22" s="206">
        <v>36.590000000000003</v>
      </c>
      <c r="M22" s="206">
        <v>0</v>
      </c>
      <c r="N22" s="206">
        <v>1.24</v>
      </c>
      <c r="O22" s="206">
        <v>2.08</v>
      </c>
      <c r="P22" s="206">
        <v>2.82</v>
      </c>
      <c r="Q22" s="206">
        <v>4.5199999999999996</v>
      </c>
      <c r="R22" s="206">
        <v>5.6</v>
      </c>
      <c r="S22" s="206">
        <v>3.42</v>
      </c>
      <c r="T22" s="206">
        <v>0.15</v>
      </c>
      <c r="U22" s="206">
        <v>11.53</v>
      </c>
      <c r="V22" s="206">
        <v>5.27</v>
      </c>
      <c r="W22" s="206">
        <v>7</v>
      </c>
      <c r="X22" s="206">
        <v>14.44</v>
      </c>
      <c r="Y22" s="206">
        <v>0</v>
      </c>
      <c r="Z22" s="206">
        <v>35.36</v>
      </c>
      <c r="AA22" s="206">
        <v>13.33</v>
      </c>
      <c r="AB22" s="206">
        <v>0</v>
      </c>
      <c r="AC22" s="206">
        <v>10.26</v>
      </c>
      <c r="AD22" s="206">
        <v>0</v>
      </c>
      <c r="AE22" s="206">
        <v>0</v>
      </c>
      <c r="AF22" s="206">
        <v>0</v>
      </c>
      <c r="AG22" s="206">
        <v>0</v>
      </c>
      <c r="AH22" s="206">
        <v>35.35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6.15</v>
      </c>
      <c r="H23" s="206">
        <v>0</v>
      </c>
      <c r="I23" s="206">
        <v>22.7</v>
      </c>
      <c r="J23" s="206">
        <v>0.28000000000000003</v>
      </c>
      <c r="K23" s="206">
        <v>85.59</v>
      </c>
      <c r="L23" s="206">
        <v>36.590000000000003</v>
      </c>
      <c r="M23" s="206">
        <v>0</v>
      </c>
      <c r="N23" s="206">
        <v>1.24</v>
      </c>
      <c r="O23" s="206">
        <v>2.08</v>
      </c>
      <c r="P23" s="206">
        <v>2.82</v>
      </c>
      <c r="Q23" s="206">
        <v>4.5199999999999996</v>
      </c>
      <c r="R23" s="206">
        <v>5.6</v>
      </c>
      <c r="S23" s="206">
        <v>4.53</v>
      </c>
      <c r="T23" s="206">
        <v>0.1</v>
      </c>
      <c r="U23" s="206">
        <v>11.53</v>
      </c>
      <c r="V23" s="206">
        <v>5.27</v>
      </c>
      <c r="W23" s="206">
        <v>7</v>
      </c>
      <c r="X23" s="206">
        <v>14.44</v>
      </c>
      <c r="Y23" s="206">
        <v>0</v>
      </c>
      <c r="Z23" s="206">
        <v>2.62</v>
      </c>
      <c r="AA23" s="206">
        <v>0.96</v>
      </c>
      <c r="AB23" s="206">
        <v>0</v>
      </c>
      <c r="AC23" s="206">
        <v>10.26</v>
      </c>
      <c r="AD23" s="206">
        <v>0</v>
      </c>
      <c r="AE23" s="206">
        <v>0</v>
      </c>
      <c r="AF23" s="206">
        <v>0</v>
      </c>
      <c r="AG23" s="206">
        <v>0</v>
      </c>
      <c r="AH23" s="206">
        <v>35.35</v>
      </c>
      <c r="AI23" s="206">
        <v>0</v>
      </c>
      <c r="AJ23" s="206">
        <v>0</v>
      </c>
      <c r="AK23" s="206">
        <v>10.039999999999999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6.15</v>
      </c>
      <c r="H24" s="206">
        <v>0</v>
      </c>
      <c r="I24" s="206">
        <v>22.7</v>
      </c>
      <c r="J24" s="206">
        <v>0.28000000000000003</v>
      </c>
      <c r="K24" s="206">
        <v>85.6</v>
      </c>
      <c r="L24" s="206">
        <v>36.590000000000003</v>
      </c>
      <c r="M24" s="206">
        <v>0</v>
      </c>
      <c r="N24" s="206">
        <v>1.24</v>
      </c>
      <c r="O24" s="206">
        <v>2.08</v>
      </c>
      <c r="P24" s="206">
        <v>2.82</v>
      </c>
      <c r="Q24" s="206">
        <v>4.5199999999999996</v>
      </c>
      <c r="R24" s="206">
        <v>0</v>
      </c>
      <c r="S24" s="206">
        <v>4.53</v>
      </c>
      <c r="T24" s="206">
        <v>0.1</v>
      </c>
      <c r="U24" s="206">
        <v>11.53</v>
      </c>
      <c r="V24" s="206">
        <v>0.22</v>
      </c>
      <c r="W24" s="206">
        <v>0.5</v>
      </c>
      <c r="X24" s="206">
        <v>1.04</v>
      </c>
      <c r="Y24" s="206">
        <v>0</v>
      </c>
      <c r="Z24" s="206">
        <v>2.62</v>
      </c>
      <c r="AA24" s="206">
        <v>0.96</v>
      </c>
      <c r="AB24" s="206">
        <v>0</v>
      </c>
      <c r="AC24" s="206">
        <v>10.26</v>
      </c>
      <c r="AD24" s="206">
        <v>0</v>
      </c>
      <c r="AE24" s="206">
        <v>0</v>
      </c>
      <c r="AF24" s="206">
        <v>0</v>
      </c>
      <c r="AG24" s="206">
        <v>0</v>
      </c>
      <c r="AH24" s="206">
        <v>35.35</v>
      </c>
      <c r="AI24" s="206">
        <v>0</v>
      </c>
      <c r="AJ24" s="206">
        <v>0</v>
      </c>
      <c r="AK24" s="206">
        <v>10.039999999999999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6.15</v>
      </c>
      <c r="H25" s="206">
        <v>0</v>
      </c>
      <c r="I25" s="206">
        <v>22.7</v>
      </c>
      <c r="J25" s="206">
        <v>0.28000000000000003</v>
      </c>
      <c r="K25" s="206">
        <v>86.51</v>
      </c>
      <c r="L25" s="206">
        <v>36.590000000000003</v>
      </c>
      <c r="M25" s="206">
        <v>0</v>
      </c>
      <c r="N25" s="206">
        <v>1.24</v>
      </c>
      <c r="O25" s="206">
        <v>2.08</v>
      </c>
      <c r="P25" s="206">
        <v>2.82</v>
      </c>
      <c r="Q25" s="206">
        <v>4.5199999999999996</v>
      </c>
      <c r="R25" s="206">
        <v>0.44</v>
      </c>
      <c r="S25" s="206">
        <v>4.6900000000000004</v>
      </c>
      <c r="T25" s="206">
        <v>0.03</v>
      </c>
      <c r="U25" s="206">
        <v>11.53</v>
      </c>
      <c r="V25" s="206">
        <v>0.22</v>
      </c>
      <c r="W25" s="206">
        <v>0.49</v>
      </c>
      <c r="X25" s="206">
        <v>1.04</v>
      </c>
      <c r="Y25" s="206">
        <v>0</v>
      </c>
      <c r="Z25" s="206">
        <v>2.62</v>
      </c>
      <c r="AA25" s="206">
        <v>0.96</v>
      </c>
      <c r="AB25" s="206">
        <v>0</v>
      </c>
      <c r="AC25" s="206">
        <v>10.26</v>
      </c>
      <c r="AD25" s="206">
        <v>0</v>
      </c>
      <c r="AE25" s="206">
        <v>0</v>
      </c>
      <c r="AF25" s="206">
        <v>0</v>
      </c>
      <c r="AG25" s="206">
        <v>0</v>
      </c>
      <c r="AH25" s="206">
        <v>35.35</v>
      </c>
      <c r="AI25" s="206">
        <v>0</v>
      </c>
      <c r="AJ25" s="206">
        <v>0</v>
      </c>
      <c r="AK25" s="206">
        <v>10.039999999999999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6.15</v>
      </c>
      <c r="H26" s="206">
        <v>0</v>
      </c>
      <c r="I26" s="206">
        <v>22.7</v>
      </c>
      <c r="J26" s="206">
        <v>0.28000000000000003</v>
      </c>
      <c r="K26" s="206">
        <v>86.52</v>
      </c>
      <c r="L26" s="206">
        <v>36.590000000000003</v>
      </c>
      <c r="M26" s="206">
        <v>0</v>
      </c>
      <c r="N26" s="206">
        <v>1.24</v>
      </c>
      <c r="O26" s="206">
        <v>2.08</v>
      </c>
      <c r="P26" s="206">
        <v>2.82</v>
      </c>
      <c r="Q26" s="206">
        <v>4.5199999999999996</v>
      </c>
      <c r="R26" s="206">
        <v>0.44</v>
      </c>
      <c r="S26" s="206">
        <v>4.6900000000000004</v>
      </c>
      <c r="T26" s="206">
        <v>0.05</v>
      </c>
      <c r="U26" s="206">
        <v>11.53</v>
      </c>
      <c r="V26" s="206">
        <v>0.22</v>
      </c>
      <c r="W26" s="206">
        <v>0.49</v>
      </c>
      <c r="X26" s="206">
        <v>1.04</v>
      </c>
      <c r="Y26" s="206">
        <v>0</v>
      </c>
      <c r="Z26" s="206">
        <v>2.62</v>
      </c>
      <c r="AA26" s="206">
        <v>0.96</v>
      </c>
      <c r="AB26" s="206">
        <v>0</v>
      </c>
      <c r="AC26" s="206">
        <v>10.26</v>
      </c>
      <c r="AD26" s="206">
        <v>0</v>
      </c>
      <c r="AE26" s="206">
        <v>0</v>
      </c>
      <c r="AF26" s="206">
        <v>0</v>
      </c>
      <c r="AG26" s="206">
        <v>0</v>
      </c>
      <c r="AH26" s="206">
        <v>35.35</v>
      </c>
      <c r="AI26" s="206">
        <v>0</v>
      </c>
      <c r="AJ26" s="206">
        <v>0</v>
      </c>
      <c r="AK26" s="206">
        <v>10.039999999999999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1.35</v>
      </c>
      <c r="E27" s="206">
        <v>0</v>
      </c>
      <c r="F27" s="206">
        <v>0</v>
      </c>
      <c r="G27" s="206">
        <v>6.15</v>
      </c>
      <c r="H27" s="206">
        <v>0</v>
      </c>
      <c r="I27" s="206">
        <v>22.7</v>
      </c>
      <c r="J27" s="206">
        <v>0.28000000000000003</v>
      </c>
      <c r="K27" s="206">
        <v>43.8</v>
      </c>
      <c r="L27" s="206">
        <v>36.590000000000003</v>
      </c>
      <c r="M27" s="206">
        <v>0</v>
      </c>
      <c r="N27" s="206">
        <v>1.24</v>
      </c>
      <c r="O27" s="206">
        <v>2.08</v>
      </c>
      <c r="P27" s="206">
        <v>2.82</v>
      </c>
      <c r="Q27" s="206">
        <v>4.5199999999999996</v>
      </c>
      <c r="R27" s="206">
        <v>1.52</v>
      </c>
      <c r="S27" s="206">
        <v>4.6900000000000004</v>
      </c>
      <c r="T27" s="206">
        <v>0.05</v>
      </c>
      <c r="U27" s="206">
        <v>11.53</v>
      </c>
      <c r="V27" s="206">
        <v>1.97</v>
      </c>
      <c r="W27" s="206">
        <v>2.35</v>
      </c>
      <c r="X27" s="206">
        <v>2.66</v>
      </c>
      <c r="Y27" s="206">
        <v>0</v>
      </c>
      <c r="Z27" s="206">
        <v>2.62</v>
      </c>
      <c r="AA27" s="206">
        <v>0.96</v>
      </c>
      <c r="AB27" s="206">
        <v>0</v>
      </c>
      <c r="AC27" s="206">
        <v>10.61</v>
      </c>
      <c r="AD27" s="206">
        <v>0</v>
      </c>
      <c r="AE27" s="206">
        <v>0</v>
      </c>
      <c r="AF27" s="206">
        <v>0</v>
      </c>
      <c r="AG27" s="206">
        <v>0</v>
      </c>
      <c r="AH27" s="206">
        <v>35.35</v>
      </c>
      <c r="AI27" s="206">
        <v>0</v>
      </c>
      <c r="AJ27" s="206">
        <v>0</v>
      </c>
      <c r="AK27" s="206">
        <v>10.039999999999999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1.35</v>
      </c>
      <c r="E28" s="206">
        <v>0</v>
      </c>
      <c r="F28" s="206">
        <v>0</v>
      </c>
      <c r="G28" s="206">
        <v>6.15</v>
      </c>
      <c r="H28" s="206">
        <v>0</v>
      </c>
      <c r="I28" s="206">
        <v>22.7</v>
      </c>
      <c r="J28" s="206">
        <v>0.28000000000000003</v>
      </c>
      <c r="K28" s="206">
        <v>21.53</v>
      </c>
      <c r="L28" s="206">
        <v>3.06</v>
      </c>
      <c r="M28" s="206">
        <v>0</v>
      </c>
      <c r="N28" s="206">
        <v>1.24</v>
      </c>
      <c r="O28" s="206">
        <v>2.08</v>
      </c>
      <c r="P28" s="206">
        <v>2.82</v>
      </c>
      <c r="Q28" s="206">
        <v>0.23</v>
      </c>
      <c r="R28" s="206">
        <v>0.44</v>
      </c>
      <c r="S28" s="206">
        <v>0.28000000000000003</v>
      </c>
      <c r="T28" s="206">
        <v>0.05</v>
      </c>
      <c r="U28" s="206">
        <v>11.53</v>
      </c>
      <c r="V28" s="206">
        <v>0.89</v>
      </c>
      <c r="W28" s="206">
        <v>0.54</v>
      </c>
      <c r="X28" s="206">
        <v>1.04</v>
      </c>
      <c r="Y28" s="206">
        <v>0</v>
      </c>
      <c r="Z28" s="206">
        <v>2.62</v>
      </c>
      <c r="AA28" s="206">
        <v>0.96</v>
      </c>
      <c r="AB28" s="206">
        <v>0</v>
      </c>
      <c r="AC28" s="206">
        <v>10.61</v>
      </c>
      <c r="AD28" s="206">
        <v>0</v>
      </c>
      <c r="AE28" s="206">
        <v>0</v>
      </c>
      <c r="AF28" s="206">
        <v>0</v>
      </c>
      <c r="AG28" s="206">
        <v>0</v>
      </c>
      <c r="AH28" s="206">
        <v>35.35</v>
      </c>
      <c r="AI28" s="206">
        <v>0</v>
      </c>
      <c r="AJ28" s="206">
        <v>0</v>
      </c>
      <c r="AK28" s="206">
        <v>10.039999999999999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1.35</v>
      </c>
      <c r="E29" s="206">
        <v>0</v>
      </c>
      <c r="F29" s="206">
        <v>0</v>
      </c>
      <c r="G29" s="206">
        <v>6.15</v>
      </c>
      <c r="H29" s="206">
        <v>0</v>
      </c>
      <c r="I29" s="206">
        <v>22.7</v>
      </c>
      <c r="J29" s="206">
        <v>0.28000000000000003</v>
      </c>
      <c r="K29" s="206">
        <v>6.89</v>
      </c>
      <c r="L29" s="206">
        <v>3.06</v>
      </c>
      <c r="M29" s="206">
        <v>0</v>
      </c>
      <c r="N29" s="206">
        <v>1.24</v>
      </c>
      <c r="O29" s="206">
        <v>2.08</v>
      </c>
      <c r="P29" s="206">
        <v>2.82</v>
      </c>
      <c r="Q29" s="206">
        <v>0.23</v>
      </c>
      <c r="R29" s="206">
        <v>0.44</v>
      </c>
      <c r="S29" s="206">
        <v>0.28000000000000003</v>
      </c>
      <c r="T29" s="206">
        <v>0.55000000000000004</v>
      </c>
      <c r="U29" s="206">
        <v>11.53</v>
      </c>
      <c r="V29" s="206">
        <v>0.22</v>
      </c>
      <c r="W29" s="206">
        <v>0.49</v>
      </c>
      <c r="X29" s="206">
        <v>1.04</v>
      </c>
      <c r="Y29" s="206">
        <v>0</v>
      </c>
      <c r="Z29" s="206">
        <v>2.62</v>
      </c>
      <c r="AA29" s="206">
        <v>0.96</v>
      </c>
      <c r="AB29" s="206">
        <v>0</v>
      </c>
      <c r="AC29" s="206">
        <v>10.61</v>
      </c>
      <c r="AD29" s="206">
        <v>0</v>
      </c>
      <c r="AE29" s="206">
        <v>0</v>
      </c>
      <c r="AF29" s="206">
        <v>0</v>
      </c>
      <c r="AG29" s="206">
        <v>0</v>
      </c>
      <c r="AH29" s="206">
        <v>35.35</v>
      </c>
      <c r="AI29" s="206">
        <v>0</v>
      </c>
      <c r="AJ29" s="206">
        <v>0</v>
      </c>
      <c r="AK29" s="206">
        <v>10.039999999999999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1.35</v>
      </c>
      <c r="E30" s="206">
        <v>0</v>
      </c>
      <c r="F30" s="206">
        <v>0</v>
      </c>
      <c r="G30" s="206">
        <v>6.15</v>
      </c>
      <c r="H30" s="206">
        <v>0</v>
      </c>
      <c r="I30" s="206">
        <v>22.7</v>
      </c>
      <c r="J30" s="206">
        <v>0.28000000000000003</v>
      </c>
      <c r="K30" s="206">
        <v>6.89</v>
      </c>
      <c r="L30" s="206">
        <v>3.06</v>
      </c>
      <c r="M30" s="206">
        <v>0</v>
      </c>
      <c r="N30" s="206">
        <v>1.24</v>
      </c>
      <c r="O30" s="206">
        <v>2.08</v>
      </c>
      <c r="P30" s="206">
        <v>2.82</v>
      </c>
      <c r="Q30" s="206">
        <v>0.23</v>
      </c>
      <c r="R30" s="206">
        <v>0.44</v>
      </c>
      <c r="S30" s="206">
        <v>0.28000000000000003</v>
      </c>
      <c r="T30" s="206">
        <v>0.55000000000000004</v>
      </c>
      <c r="U30" s="206">
        <v>11.53</v>
      </c>
      <c r="V30" s="206">
        <v>0.22</v>
      </c>
      <c r="W30" s="206">
        <v>0.49</v>
      </c>
      <c r="X30" s="206">
        <v>1.04</v>
      </c>
      <c r="Y30" s="206">
        <v>0</v>
      </c>
      <c r="Z30" s="206">
        <v>2.62</v>
      </c>
      <c r="AA30" s="206">
        <v>0.96</v>
      </c>
      <c r="AB30" s="206">
        <v>0</v>
      </c>
      <c r="AC30" s="206">
        <v>10.61</v>
      </c>
      <c r="AD30" s="206">
        <v>0</v>
      </c>
      <c r="AE30" s="206">
        <v>0</v>
      </c>
      <c r="AF30" s="206">
        <v>0</v>
      </c>
      <c r="AG30" s="206">
        <v>0</v>
      </c>
      <c r="AH30" s="206">
        <v>35.35</v>
      </c>
      <c r="AI30" s="206">
        <v>0</v>
      </c>
      <c r="AJ30" s="206">
        <v>0</v>
      </c>
      <c r="AK30" s="206">
        <v>10.039999999999999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1.35</v>
      </c>
      <c r="E31" s="206">
        <v>0</v>
      </c>
      <c r="F31" s="206">
        <v>0</v>
      </c>
      <c r="G31" s="206">
        <v>6.15</v>
      </c>
      <c r="H31" s="206">
        <v>0</v>
      </c>
      <c r="I31" s="206">
        <v>22.7</v>
      </c>
      <c r="J31" s="206">
        <v>0.28000000000000003</v>
      </c>
      <c r="K31" s="206">
        <v>6.89</v>
      </c>
      <c r="L31" s="206">
        <v>3.06</v>
      </c>
      <c r="M31" s="206">
        <v>0</v>
      </c>
      <c r="N31" s="206">
        <v>1.24</v>
      </c>
      <c r="O31" s="206">
        <v>2.08</v>
      </c>
      <c r="P31" s="206">
        <v>2.82</v>
      </c>
      <c r="Q31" s="206">
        <v>0.23</v>
      </c>
      <c r="R31" s="206">
        <v>0.44</v>
      </c>
      <c r="S31" s="206">
        <v>0.28000000000000003</v>
      </c>
      <c r="T31" s="206">
        <v>0.55000000000000004</v>
      </c>
      <c r="U31" s="206">
        <v>11.53</v>
      </c>
      <c r="V31" s="206">
        <v>0.49</v>
      </c>
      <c r="W31" s="206">
        <v>0.49</v>
      </c>
      <c r="X31" s="206">
        <v>1.04</v>
      </c>
      <c r="Y31" s="206">
        <v>0</v>
      </c>
      <c r="Z31" s="206">
        <v>2.62</v>
      </c>
      <c r="AA31" s="206">
        <v>0.96</v>
      </c>
      <c r="AB31" s="206">
        <v>0</v>
      </c>
      <c r="AC31" s="206">
        <v>10.61</v>
      </c>
      <c r="AD31" s="206">
        <v>0</v>
      </c>
      <c r="AE31" s="206">
        <v>0</v>
      </c>
      <c r="AF31" s="206">
        <v>0</v>
      </c>
      <c r="AG31" s="206">
        <v>0</v>
      </c>
      <c r="AH31" s="206">
        <v>35.35</v>
      </c>
      <c r="AI31" s="206">
        <v>0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1.35</v>
      </c>
      <c r="E32" s="206">
        <v>0</v>
      </c>
      <c r="F32" s="206">
        <v>0</v>
      </c>
      <c r="G32" s="206">
        <v>6.15</v>
      </c>
      <c r="H32" s="206">
        <v>0</v>
      </c>
      <c r="I32" s="206">
        <v>22.7</v>
      </c>
      <c r="J32" s="206">
        <v>0.28000000000000003</v>
      </c>
      <c r="K32" s="206">
        <v>6.89</v>
      </c>
      <c r="L32" s="206">
        <v>3.06</v>
      </c>
      <c r="M32" s="206">
        <v>0</v>
      </c>
      <c r="N32" s="206">
        <v>1.24</v>
      </c>
      <c r="O32" s="206">
        <v>2.08</v>
      </c>
      <c r="P32" s="206">
        <v>2.82</v>
      </c>
      <c r="Q32" s="206">
        <v>0.23</v>
      </c>
      <c r="R32" s="206">
        <v>0.44</v>
      </c>
      <c r="S32" s="206">
        <v>0.28000000000000003</v>
      </c>
      <c r="T32" s="206">
        <v>0.55000000000000004</v>
      </c>
      <c r="U32" s="206">
        <v>11.53</v>
      </c>
      <c r="V32" s="206">
        <v>0.49</v>
      </c>
      <c r="W32" s="206">
        <v>0.49</v>
      </c>
      <c r="X32" s="206">
        <v>1.04</v>
      </c>
      <c r="Y32" s="206">
        <v>0</v>
      </c>
      <c r="Z32" s="206">
        <v>2.62</v>
      </c>
      <c r="AA32" s="206">
        <v>0.96</v>
      </c>
      <c r="AB32" s="206">
        <v>0</v>
      </c>
      <c r="AC32" s="206">
        <v>10.61</v>
      </c>
      <c r="AD32" s="206">
        <v>0</v>
      </c>
      <c r="AE32" s="206">
        <v>0</v>
      </c>
      <c r="AF32" s="206">
        <v>0</v>
      </c>
      <c r="AG32" s="206">
        <v>0</v>
      </c>
      <c r="AH32" s="206">
        <v>35.35</v>
      </c>
      <c r="AI32" s="206">
        <v>0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1.35</v>
      </c>
      <c r="E33" s="206">
        <v>0</v>
      </c>
      <c r="F33" s="206">
        <v>0</v>
      </c>
      <c r="G33" s="206">
        <v>6.15</v>
      </c>
      <c r="H33" s="206">
        <v>0</v>
      </c>
      <c r="I33" s="206">
        <v>22.7</v>
      </c>
      <c r="J33" s="206">
        <v>0.28000000000000003</v>
      </c>
      <c r="K33" s="206">
        <v>6.89</v>
      </c>
      <c r="L33" s="206">
        <v>3.06</v>
      </c>
      <c r="M33" s="206">
        <v>0</v>
      </c>
      <c r="N33" s="206">
        <v>1.24</v>
      </c>
      <c r="O33" s="206">
        <v>2.08</v>
      </c>
      <c r="P33" s="206">
        <v>2.82</v>
      </c>
      <c r="Q33" s="206">
        <v>0.23</v>
      </c>
      <c r="R33" s="206">
        <v>0.44</v>
      </c>
      <c r="S33" s="206">
        <v>0.28000000000000003</v>
      </c>
      <c r="T33" s="206">
        <v>0.55000000000000004</v>
      </c>
      <c r="U33" s="206">
        <v>11.53</v>
      </c>
      <c r="V33" s="206">
        <v>0.68</v>
      </c>
      <c r="W33" s="206">
        <v>0.49</v>
      </c>
      <c r="X33" s="206">
        <v>1.04</v>
      </c>
      <c r="Y33" s="206">
        <v>0</v>
      </c>
      <c r="Z33" s="206">
        <v>2.62</v>
      </c>
      <c r="AA33" s="206">
        <v>0.96</v>
      </c>
      <c r="AB33" s="206">
        <v>0</v>
      </c>
      <c r="AC33" s="206">
        <v>10.61</v>
      </c>
      <c r="AD33" s="206">
        <v>0</v>
      </c>
      <c r="AE33" s="206">
        <v>0</v>
      </c>
      <c r="AF33" s="206">
        <v>0</v>
      </c>
      <c r="AG33" s="206">
        <v>0</v>
      </c>
      <c r="AH33" s="206">
        <v>35.35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1.35</v>
      </c>
      <c r="E34" s="206">
        <v>0</v>
      </c>
      <c r="F34" s="206">
        <v>0</v>
      </c>
      <c r="G34" s="206">
        <v>6.15</v>
      </c>
      <c r="H34" s="206">
        <v>0</v>
      </c>
      <c r="I34" s="206">
        <v>22.7</v>
      </c>
      <c r="J34" s="206">
        <v>0.28000000000000003</v>
      </c>
      <c r="K34" s="206">
        <v>6.89</v>
      </c>
      <c r="L34" s="206">
        <v>3.06</v>
      </c>
      <c r="M34" s="206">
        <v>0</v>
      </c>
      <c r="N34" s="206">
        <v>1.24</v>
      </c>
      <c r="O34" s="206">
        <v>2.08</v>
      </c>
      <c r="P34" s="206">
        <v>2.82</v>
      </c>
      <c r="Q34" s="206">
        <v>0.23</v>
      </c>
      <c r="R34" s="206">
        <v>0.44</v>
      </c>
      <c r="S34" s="206">
        <v>0.28000000000000003</v>
      </c>
      <c r="T34" s="206">
        <v>0.55000000000000004</v>
      </c>
      <c r="U34" s="206">
        <v>11.53</v>
      </c>
      <c r="V34" s="206">
        <v>0.68</v>
      </c>
      <c r="W34" s="206">
        <v>0.49</v>
      </c>
      <c r="X34" s="206">
        <v>1.04</v>
      </c>
      <c r="Y34" s="206">
        <v>0</v>
      </c>
      <c r="Z34" s="206">
        <v>2.62</v>
      </c>
      <c r="AA34" s="206">
        <v>0.96</v>
      </c>
      <c r="AB34" s="206">
        <v>0</v>
      </c>
      <c r="AC34" s="206">
        <v>10.61</v>
      </c>
      <c r="AD34" s="206">
        <v>0</v>
      </c>
      <c r="AE34" s="206">
        <v>0</v>
      </c>
      <c r="AF34" s="206">
        <v>0</v>
      </c>
      <c r="AG34" s="206">
        <v>0</v>
      </c>
      <c r="AH34" s="206">
        <v>35.35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1.35</v>
      </c>
      <c r="E35" s="206">
        <v>0</v>
      </c>
      <c r="F35" s="206">
        <v>0</v>
      </c>
      <c r="G35" s="206">
        <v>6.15</v>
      </c>
      <c r="H35" s="206">
        <v>0</v>
      </c>
      <c r="I35" s="206">
        <v>22.42</v>
      </c>
      <c r="J35" s="206">
        <v>0.28000000000000003</v>
      </c>
      <c r="K35" s="206">
        <v>6.89</v>
      </c>
      <c r="L35" s="206">
        <v>3.06</v>
      </c>
      <c r="M35" s="206">
        <v>0</v>
      </c>
      <c r="N35" s="206">
        <v>1.24</v>
      </c>
      <c r="O35" s="206">
        <v>2.08</v>
      </c>
      <c r="P35" s="206">
        <v>2.82</v>
      </c>
      <c r="Q35" s="206">
        <v>0.23</v>
      </c>
      <c r="R35" s="206">
        <v>0.44</v>
      </c>
      <c r="S35" s="206">
        <v>0.28000000000000003</v>
      </c>
      <c r="T35" s="206">
        <v>0.55000000000000004</v>
      </c>
      <c r="U35" s="206">
        <v>11.53</v>
      </c>
      <c r="V35" s="206">
        <v>0.83</v>
      </c>
      <c r="W35" s="206">
        <v>0.48</v>
      </c>
      <c r="X35" s="206">
        <v>1.04</v>
      </c>
      <c r="Y35" s="206">
        <v>0</v>
      </c>
      <c r="Z35" s="206">
        <v>2.62</v>
      </c>
      <c r="AA35" s="206">
        <v>0.96</v>
      </c>
      <c r="AB35" s="206">
        <v>0</v>
      </c>
      <c r="AC35" s="206">
        <v>10.61</v>
      </c>
      <c r="AD35" s="206">
        <v>0</v>
      </c>
      <c r="AE35" s="206">
        <v>0</v>
      </c>
      <c r="AF35" s="206">
        <v>0</v>
      </c>
      <c r="AG35" s="206">
        <v>0</v>
      </c>
      <c r="AH35" s="206">
        <v>35.35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1.35</v>
      </c>
      <c r="E36" s="206">
        <v>0</v>
      </c>
      <c r="F36" s="206">
        <v>0</v>
      </c>
      <c r="G36" s="206">
        <v>6.15</v>
      </c>
      <c r="H36" s="206">
        <v>0</v>
      </c>
      <c r="I36" s="206">
        <v>22.42</v>
      </c>
      <c r="J36" s="206">
        <v>0.28000000000000003</v>
      </c>
      <c r="K36" s="206">
        <v>6.89</v>
      </c>
      <c r="L36" s="206">
        <v>3.06</v>
      </c>
      <c r="M36" s="206">
        <v>0</v>
      </c>
      <c r="N36" s="206">
        <v>1.24</v>
      </c>
      <c r="O36" s="206">
        <v>2.08</v>
      </c>
      <c r="P36" s="206">
        <v>2.82</v>
      </c>
      <c r="Q36" s="206">
        <v>0.23</v>
      </c>
      <c r="R36" s="206">
        <v>0.44</v>
      </c>
      <c r="S36" s="206">
        <v>0.28000000000000003</v>
      </c>
      <c r="T36" s="206">
        <v>0.55000000000000004</v>
      </c>
      <c r="U36" s="206">
        <v>11.53</v>
      </c>
      <c r="V36" s="206">
        <v>0.83</v>
      </c>
      <c r="W36" s="206">
        <v>0.48</v>
      </c>
      <c r="X36" s="206">
        <v>1.04</v>
      </c>
      <c r="Y36" s="206">
        <v>0</v>
      </c>
      <c r="Z36" s="206">
        <v>2.62</v>
      </c>
      <c r="AA36" s="206">
        <v>0.96</v>
      </c>
      <c r="AB36" s="206">
        <v>0</v>
      </c>
      <c r="AC36" s="206">
        <v>10.61</v>
      </c>
      <c r="AD36" s="206">
        <v>0</v>
      </c>
      <c r="AE36" s="206">
        <v>0</v>
      </c>
      <c r="AF36" s="206">
        <v>0</v>
      </c>
      <c r="AG36" s="206">
        <v>0</v>
      </c>
      <c r="AH36" s="206">
        <v>35.35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1.35</v>
      </c>
      <c r="E37" s="206">
        <v>0</v>
      </c>
      <c r="F37" s="206">
        <v>0</v>
      </c>
      <c r="G37" s="206">
        <v>6.15</v>
      </c>
      <c r="H37" s="206">
        <v>0</v>
      </c>
      <c r="I37" s="206">
        <v>22.42</v>
      </c>
      <c r="J37" s="206">
        <v>0.28000000000000003</v>
      </c>
      <c r="K37" s="206">
        <v>6.89</v>
      </c>
      <c r="L37" s="206">
        <v>3.06</v>
      </c>
      <c r="M37" s="206">
        <v>0</v>
      </c>
      <c r="N37" s="206">
        <v>1.24</v>
      </c>
      <c r="O37" s="206">
        <v>2.08</v>
      </c>
      <c r="P37" s="206">
        <v>2.82</v>
      </c>
      <c r="Q37" s="206">
        <v>0.23</v>
      </c>
      <c r="R37" s="206">
        <v>0.44</v>
      </c>
      <c r="S37" s="206">
        <v>0.28000000000000003</v>
      </c>
      <c r="T37" s="206">
        <v>0.55000000000000004</v>
      </c>
      <c r="U37" s="206">
        <v>11.53</v>
      </c>
      <c r="V37" s="206">
        <v>0.83</v>
      </c>
      <c r="W37" s="206">
        <v>0.49</v>
      </c>
      <c r="X37" s="206">
        <v>1.04</v>
      </c>
      <c r="Y37" s="206">
        <v>0</v>
      </c>
      <c r="Z37" s="206">
        <v>2.62</v>
      </c>
      <c r="AA37" s="206">
        <v>0.96</v>
      </c>
      <c r="AB37" s="206">
        <v>0</v>
      </c>
      <c r="AC37" s="206">
        <v>-0.44</v>
      </c>
      <c r="AD37" s="206">
        <v>0</v>
      </c>
      <c r="AE37" s="206">
        <v>0</v>
      </c>
      <c r="AF37" s="206">
        <v>0</v>
      </c>
      <c r="AG37" s="206">
        <v>0</v>
      </c>
      <c r="AH37" s="206">
        <v>35.35</v>
      </c>
      <c r="AI37" s="206">
        <v>0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1.35</v>
      </c>
      <c r="E38" s="206">
        <v>0</v>
      </c>
      <c r="F38" s="206">
        <v>0</v>
      </c>
      <c r="G38" s="206">
        <v>6.15</v>
      </c>
      <c r="H38" s="206">
        <v>0</v>
      </c>
      <c r="I38" s="206">
        <v>22.42</v>
      </c>
      <c r="J38" s="206">
        <v>0.28000000000000003</v>
      </c>
      <c r="K38" s="206">
        <v>6.89</v>
      </c>
      <c r="L38" s="206">
        <v>3.06</v>
      </c>
      <c r="M38" s="206">
        <v>0</v>
      </c>
      <c r="N38" s="206">
        <v>1.24</v>
      </c>
      <c r="O38" s="206">
        <v>2.08</v>
      </c>
      <c r="P38" s="206">
        <v>2.82</v>
      </c>
      <c r="Q38" s="206">
        <v>0.23</v>
      </c>
      <c r="R38" s="206">
        <v>0.44</v>
      </c>
      <c r="S38" s="206">
        <v>0.28000000000000003</v>
      </c>
      <c r="T38" s="206">
        <v>0.55000000000000004</v>
      </c>
      <c r="U38" s="206">
        <v>11.53</v>
      </c>
      <c r="V38" s="206">
        <v>0.83</v>
      </c>
      <c r="W38" s="206">
        <v>0.48</v>
      </c>
      <c r="X38" s="206">
        <v>1.04</v>
      </c>
      <c r="Y38" s="206">
        <v>0</v>
      </c>
      <c r="Z38" s="206">
        <v>2.62</v>
      </c>
      <c r="AA38" s="206">
        <v>0.96</v>
      </c>
      <c r="AB38" s="206">
        <v>0</v>
      </c>
      <c r="AC38" s="206">
        <v>-0.44</v>
      </c>
      <c r="AD38" s="206">
        <v>0</v>
      </c>
      <c r="AE38" s="206">
        <v>0</v>
      </c>
      <c r="AF38" s="206">
        <v>0</v>
      </c>
      <c r="AG38" s="206">
        <v>0</v>
      </c>
      <c r="AH38" s="206">
        <v>35.35</v>
      </c>
      <c r="AI38" s="206">
        <v>0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1.35</v>
      </c>
      <c r="E39" s="206">
        <v>0</v>
      </c>
      <c r="F39" s="206">
        <v>0</v>
      </c>
      <c r="G39" s="206">
        <v>6.15</v>
      </c>
      <c r="H39" s="206">
        <v>0</v>
      </c>
      <c r="I39" s="206">
        <v>22.42</v>
      </c>
      <c r="J39" s="206">
        <v>0.28000000000000003</v>
      </c>
      <c r="K39" s="206">
        <v>6.89</v>
      </c>
      <c r="L39" s="206">
        <v>3.06</v>
      </c>
      <c r="M39" s="206">
        <v>0</v>
      </c>
      <c r="N39" s="206">
        <v>1.24</v>
      </c>
      <c r="O39" s="206">
        <v>2.08</v>
      </c>
      <c r="P39" s="206">
        <v>2.82</v>
      </c>
      <c r="Q39" s="206">
        <v>0.23</v>
      </c>
      <c r="R39" s="206">
        <v>0.44</v>
      </c>
      <c r="S39" s="206">
        <v>0.28000000000000003</v>
      </c>
      <c r="T39" s="206">
        <v>0.55000000000000004</v>
      </c>
      <c r="U39" s="206">
        <v>11.53</v>
      </c>
      <c r="V39" s="206">
        <v>0.83</v>
      </c>
      <c r="W39" s="206">
        <v>0.48</v>
      </c>
      <c r="X39" s="206">
        <v>1.04</v>
      </c>
      <c r="Y39" s="206">
        <v>0</v>
      </c>
      <c r="Z39" s="206">
        <v>2.62</v>
      </c>
      <c r="AA39" s="206">
        <v>0.96</v>
      </c>
      <c r="AB39" s="206">
        <v>0</v>
      </c>
      <c r="AC39" s="206">
        <v>-0.44</v>
      </c>
      <c r="AD39" s="206">
        <v>0</v>
      </c>
      <c r="AE39" s="206">
        <v>0</v>
      </c>
      <c r="AF39" s="206">
        <v>0</v>
      </c>
      <c r="AG39" s="206">
        <v>0</v>
      </c>
      <c r="AH39" s="206">
        <v>35.35</v>
      </c>
      <c r="AI39" s="206">
        <v>0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1.35</v>
      </c>
      <c r="E40" s="206">
        <v>0</v>
      </c>
      <c r="F40" s="206">
        <v>0</v>
      </c>
      <c r="G40" s="206">
        <v>6.15</v>
      </c>
      <c r="H40" s="206">
        <v>0</v>
      </c>
      <c r="I40" s="206">
        <v>22.42</v>
      </c>
      <c r="J40" s="206">
        <v>0.28000000000000003</v>
      </c>
      <c r="K40" s="206">
        <v>6.89</v>
      </c>
      <c r="L40" s="206">
        <v>3.06</v>
      </c>
      <c r="M40" s="206">
        <v>0</v>
      </c>
      <c r="N40" s="206">
        <v>1.24</v>
      </c>
      <c r="O40" s="206">
        <v>2.08</v>
      </c>
      <c r="P40" s="206">
        <v>2.82</v>
      </c>
      <c r="Q40" s="206">
        <v>0.23</v>
      </c>
      <c r="R40" s="206">
        <v>0.44</v>
      </c>
      <c r="S40" s="206">
        <v>0.28000000000000003</v>
      </c>
      <c r="T40" s="206">
        <v>0.55000000000000004</v>
      </c>
      <c r="U40" s="206">
        <v>11.53</v>
      </c>
      <c r="V40" s="206">
        <v>0.83</v>
      </c>
      <c r="W40" s="206">
        <v>0.48</v>
      </c>
      <c r="X40" s="206">
        <v>1.04</v>
      </c>
      <c r="Y40" s="206">
        <v>0</v>
      </c>
      <c r="Z40" s="206">
        <v>2.62</v>
      </c>
      <c r="AA40" s="206">
        <v>0.96</v>
      </c>
      <c r="AB40" s="206">
        <v>0</v>
      </c>
      <c r="AC40" s="206">
        <v>-0.44</v>
      </c>
      <c r="AD40" s="206">
        <v>0</v>
      </c>
      <c r="AE40" s="206">
        <v>0</v>
      </c>
      <c r="AF40" s="206">
        <v>0</v>
      </c>
      <c r="AG40" s="206">
        <v>0</v>
      </c>
      <c r="AH40" s="206">
        <v>35.35</v>
      </c>
      <c r="AI40" s="206">
        <v>0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1.35</v>
      </c>
      <c r="E41" s="206">
        <v>0</v>
      </c>
      <c r="F41" s="206">
        <v>0</v>
      </c>
      <c r="G41" s="206">
        <v>6.15</v>
      </c>
      <c r="H41" s="206">
        <v>0</v>
      </c>
      <c r="I41" s="206">
        <v>22.42</v>
      </c>
      <c r="J41" s="206">
        <v>0.28000000000000003</v>
      </c>
      <c r="K41" s="206">
        <v>6.89</v>
      </c>
      <c r="L41" s="206">
        <v>3.06</v>
      </c>
      <c r="M41" s="206">
        <v>0</v>
      </c>
      <c r="N41" s="206">
        <v>1.24</v>
      </c>
      <c r="O41" s="206">
        <v>2.08</v>
      </c>
      <c r="P41" s="206">
        <v>2.82</v>
      </c>
      <c r="Q41" s="206">
        <v>0.23</v>
      </c>
      <c r="R41" s="206">
        <v>0.44</v>
      </c>
      <c r="S41" s="206">
        <v>0.28000000000000003</v>
      </c>
      <c r="T41" s="206">
        <v>0.55000000000000004</v>
      </c>
      <c r="U41" s="206">
        <v>11.53</v>
      </c>
      <c r="V41" s="206">
        <v>0.83</v>
      </c>
      <c r="W41" s="206">
        <v>0.51</v>
      </c>
      <c r="X41" s="206">
        <v>1.04</v>
      </c>
      <c r="Y41" s="206">
        <v>0</v>
      </c>
      <c r="Z41" s="206">
        <v>2.62</v>
      </c>
      <c r="AA41" s="206">
        <v>0.96</v>
      </c>
      <c r="AB41" s="206">
        <v>0</v>
      </c>
      <c r="AC41" s="206">
        <v>10.61</v>
      </c>
      <c r="AD41" s="206">
        <v>0</v>
      </c>
      <c r="AE41" s="206">
        <v>0</v>
      </c>
      <c r="AF41" s="206">
        <v>0</v>
      </c>
      <c r="AG41" s="206">
        <v>0</v>
      </c>
      <c r="AH41" s="206">
        <v>35.35</v>
      </c>
      <c r="AI41" s="206">
        <v>0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1.35</v>
      </c>
      <c r="E42" s="206">
        <v>0</v>
      </c>
      <c r="F42" s="206">
        <v>0</v>
      </c>
      <c r="G42" s="206">
        <v>6.15</v>
      </c>
      <c r="H42" s="206">
        <v>0</v>
      </c>
      <c r="I42" s="206">
        <v>22.42</v>
      </c>
      <c r="J42" s="206">
        <v>0.28000000000000003</v>
      </c>
      <c r="K42" s="206">
        <v>6.89</v>
      </c>
      <c r="L42" s="206">
        <v>3.06</v>
      </c>
      <c r="M42" s="206">
        <v>0</v>
      </c>
      <c r="N42" s="206">
        <v>1.24</v>
      </c>
      <c r="O42" s="206">
        <v>2.08</v>
      </c>
      <c r="P42" s="206">
        <v>2.82</v>
      </c>
      <c r="Q42" s="206">
        <v>0.23</v>
      </c>
      <c r="R42" s="206">
        <v>0.44</v>
      </c>
      <c r="S42" s="206">
        <v>0.28000000000000003</v>
      </c>
      <c r="T42" s="206">
        <v>0.55000000000000004</v>
      </c>
      <c r="U42" s="206">
        <v>11.53</v>
      </c>
      <c r="V42" s="206">
        <v>0.83</v>
      </c>
      <c r="W42" s="206">
        <v>0.49</v>
      </c>
      <c r="X42" s="206">
        <v>1.04</v>
      </c>
      <c r="Y42" s="206">
        <v>0</v>
      </c>
      <c r="Z42" s="206">
        <v>2.62</v>
      </c>
      <c r="AA42" s="206">
        <v>0.96</v>
      </c>
      <c r="AB42" s="206">
        <v>0</v>
      </c>
      <c r="AC42" s="206">
        <v>10.61</v>
      </c>
      <c r="AD42" s="206">
        <v>0</v>
      </c>
      <c r="AE42" s="206">
        <v>0</v>
      </c>
      <c r="AF42" s="206">
        <v>0</v>
      </c>
      <c r="AG42" s="206">
        <v>0</v>
      </c>
      <c r="AH42" s="206">
        <v>35.35</v>
      </c>
      <c r="AI42" s="206">
        <v>0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1.35</v>
      </c>
      <c r="E43" s="206">
        <v>0</v>
      </c>
      <c r="F43" s="206">
        <v>0</v>
      </c>
      <c r="G43" s="206">
        <v>6.15</v>
      </c>
      <c r="H43" s="206">
        <v>0</v>
      </c>
      <c r="I43" s="206">
        <v>22.42</v>
      </c>
      <c r="J43" s="206">
        <v>0.28000000000000003</v>
      </c>
      <c r="K43" s="206">
        <v>6.89</v>
      </c>
      <c r="L43" s="206">
        <v>3.06</v>
      </c>
      <c r="M43" s="206">
        <v>0</v>
      </c>
      <c r="N43" s="206">
        <v>1.24</v>
      </c>
      <c r="O43" s="206">
        <v>2.08</v>
      </c>
      <c r="P43" s="206">
        <v>2.82</v>
      </c>
      <c r="Q43" s="206">
        <v>0.23</v>
      </c>
      <c r="R43" s="206">
        <v>0.44</v>
      </c>
      <c r="S43" s="206">
        <v>0.28000000000000003</v>
      </c>
      <c r="T43" s="206">
        <v>0.55000000000000004</v>
      </c>
      <c r="U43" s="206">
        <v>11.53</v>
      </c>
      <c r="V43" s="206">
        <v>0.83</v>
      </c>
      <c r="W43" s="206">
        <v>0.49</v>
      </c>
      <c r="X43" s="206">
        <v>1.04</v>
      </c>
      <c r="Y43" s="206">
        <v>0</v>
      </c>
      <c r="Z43" s="206">
        <v>2.62</v>
      </c>
      <c r="AA43" s="206">
        <v>0.96</v>
      </c>
      <c r="AB43" s="206">
        <v>0</v>
      </c>
      <c r="AC43" s="206">
        <v>10.61</v>
      </c>
      <c r="AD43" s="206">
        <v>0</v>
      </c>
      <c r="AE43" s="206">
        <v>0</v>
      </c>
      <c r="AF43" s="206">
        <v>0</v>
      </c>
      <c r="AG43" s="206">
        <v>0</v>
      </c>
      <c r="AH43" s="206">
        <v>35.35</v>
      </c>
      <c r="AI43" s="206">
        <v>0</v>
      </c>
      <c r="AJ43" s="206">
        <v>0</v>
      </c>
      <c r="AK43" s="206">
        <v>2.6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1.35</v>
      </c>
      <c r="E44" s="206">
        <v>0</v>
      </c>
      <c r="F44" s="206">
        <v>0</v>
      </c>
      <c r="G44" s="206">
        <v>6.15</v>
      </c>
      <c r="H44" s="206">
        <v>0</v>
      </c>
      <c r="I44" s="206">
        <v>22.42</v>
      </c>
      <c r="J44" s="206">
        <v>0.28000000000000003</v>
      </c>
      <c r="K44" s="206">
        <v>6.89</v>
      </c>
      <c r="L44" s="206">
        <v>3.06</v>
      </c>
      <c r="M44" s="206">
        <v>0</v>
      </c>
      <c r="N44" s="206">
        <v>1.24</v>
      </c>
      <c r="O44" s="206">
        <v>2.08</v>
      </c>
      <c r="P44" s="206">
        <v>2.82</v>
      </c>
      <c r="Q44" s="206">
        <v>0.23</v>
      </c>
      <c r="R44" s="206">
        <v>0.44</v>
      </c>
      <c r="S44" s="206">
        <v>0.28000000000000003</v>
      </c>
      <c r="T44" s="206">
        <v>0.55000000000000004</v>
      </c>
      <c r="U44" s="206">
        <v>11.53</v>
      </c>
      <c r="V44" s="206">
        <v>0.83</v>
      </c>
      <c r="W44" s="206">
        <v>0.49</v>
      </c>
      <c r="X44" s="206">
        <v>1.04</v>
      </c>
      <c r="Y44" s="206">
        <v>0</v>
      </c>
      <c r="Z44" s="206">
        <v>2.62</v>
      </c>
      <c r="AA44" s="206">
        <v>0.96</v>
      </c>
      <c r="AB44" s="206">
        <v>0</v>
      </c>
      <c r="AC44" s="206">
        <v>10.61</v>
      </c>
      <c r="AD44" s="206">
        <v>0</v>
      </c>
      <c r="AE44" s="206">
        <v>0</v>
      </c>
      <c r="AF44" s="206">
        <v>0</v>
      </c>
      <c r="AG44" s="206">
        <v>0</v>
      </c>
      <c r="AH44" s="206">
        <v>35.35</v>
      </c>
      <c r="AI44" s="206">
        <v>0</v>
      </c>
      <c r="AJ44" s="206">
        <v>0</v>
      </c>
      <c r="AK44" s="206">
        <v>2.6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1.35</v>
      </c>
      <c r="E45" s="206">
        <v>0</v>
      </c>
      <c r="F45" s="206">
        <v>0</v>
      </c>
      <c r="G45" s="206">
        <v>6.15</v>
      </c>
      <c r="H45" s="206">
        <v>0</v>
      </c>
      <c r="I45" s="206">
        <v>22.42</v>
      </c>
      <c r="J45" s="206">
        <v>0.28000000000000003</v>
      </c>
      <c r="K45" s="206">
        <v>6.89</v>
      </c>
      <c r="L45" s="206">
        <v>3.06</v>
      </c>
      <c r="M45" s="206">
        <v>0</v>
      </c>
      <c r="N45" s="206">
        <v>1.24</v>
      </c>
      <c r="O45" s="206">
        <v>2.08</v>
      </c>
      <c r="P45" s="206">
        <v>2.82</v>
      </c>
      <c r="Q45" s="206">
        <v>0.23</v>
      </c>
      <c r="R45" s="206">
        <v>0.44</v>
      </c>
      <c r="S45" s="206">
        <v>0.28000000000000003</v>
      </c>
      <c r="T45" s="206">
        <v>0.03</v>
      </c>
      <c r="U45" s="206">
        <v>11.53</v>
      </c>
      <c r="V45" s="206">
        <v>0.83</v>
      </c>
      <c r="W45" s="206">
        <v>0.49</v>
      </c>
      <c r="X45" s="206">
        <v>1.04</v>
      </c>
      <c r="Y45" s="206">
        <v>0</v>
      </c>
      <c r="Z45" s="206">
        <v>2.62</v>
      </c>
      <c r="AA45" s="206">
        <v>0.96</v>
      </c>
      <c r="AB45" s="206">
        <v>0</v>
      </c>
      <c r="AC45" s="206">
        <v>10.61</v>
      </c>
      <c r="AD45" s="206">
        <v>0</v>
      </c>
      <c r="AE45" s="206">
        <v>0</v>
      </c>
      <c r="AF45" s="206">
        <v>0</v>
      </c>
      <c r="AG45" s="206">
        <v>0</v>
      </c>
      <c r="AH45" s="206">
        <v>35.35</v>
      </c>
      <c r="AI45" s="206">
        <v>0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1.35</v>
      </c>
      <c r="E46" s="206">
        <v>0</v>
      </c>
      <c r="F46" s="206">
        <v>0</v>
      </c>
      <c r="G46" s="206">
        <v>6.15</v>
      </c>
      <c r="H46" s="206">
        <v>0</v>
      </c>
      <c r="I46" s="206">
        <v>22.42</v>
      </c>
      <c r="J46" s="206">
        <v>0.28000000000000003</v>
      </c>
      <c r="K46" s="206">
        <v>6.89</v>
      </c>
      <c r="L46" s="206">
        <v>3.06</v>
      </c>
      <c r="M46" s="206">
        <v>0</v>
      </c>
      <c r="N46" s="206">
        <v>1.24</v>
      </c>
      <c r="O46" s="206">
        <v>2.08</v>
      </c>
      <c r="P46" s="206">
        <v>2.82</v>
      </c>
      <c r="Q46" s="206">
        <v>0.23</v>
      </c>
      <c r="R46" s="206">
        <v>0.44</v>
      </c>
      <c r="S46" s="206">
        <v>0.28000000000000003</v>
      </c>
      <c r="T46" s="206">
        <v>0.03</v>
      </c>
      <c r="U46" s="206">
        <v>11.53</v>
      </c>
      <c r="V46" s="206">
        <v>0.83</v>
      </c>
      <c r="W46" s="206">
        <v>0.49</v>
      </c>
      <c r="X46" s="206">
        <v>1.04</v>
      </c>
      <c r="Y46" s="206">
        <v>0</v>
      </c>
      <c r="Z46" s="206">
        <v>2.62</v>
      </c>
      <c r="AA46" s="206">
        <v>0.96</v>
      </c>
      <c r="AB46" s="206">
        <v>0</v>
      </c>
      <c r="AC46" s="206">
        <v>10.61</v>
      </c>
      <c r="AD46" s="206">
        <v>0</v>
      </c>
      <c r="AE46" s="206">
        <v>0</v>
      </c>
      <c r="AF46" s="206">
        <v>0</v>
      </c>
      <c r="AG46" s="206">
        <v>0</v>
      </c>
      <c r="AH46" s="206">
        <v>35.35</v>
      </c>
      <c r="AI46" s="206">
        <v>0</v>
      </c>
      <c r="AJ46" s="206">
        <v>0</v>
      </c>
      <c r="AK46" s="206">
        <v>2.6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1.35</v>
      </c>
      <c r="E47" s="206">
        <v>0</v>
      </c>
      <c r="F47" s="206">
        <v>0</v>
      </c>
      <c r="G47" s="206">
        <v>5.86</v>
      </c>
      <c r="H47" s="206">
        <v>0</v>
      </c>
      <c r="I47" s="206">
        <v>22.42</v>
      </c>
      <c r="J47" s="206">
        <v>0.85</v>
      </c>
      <c r="K47" s="206">
        <v>6.89</v>
      </c>
      <c r="L47" s="206">
        <v>3.06</v>
      </c>
      <c r="M47" s="206">
        <v>0</v>
      </c>
      <c r="N47" s="206">
        <v>1.24</v>
      </c>
      <c r="O47" s="206">
        <v>2.08</v>
      </c>
      <c r="P47" s="206">
        <v>2.82</v>
      </c>
      <c r="Q47" s="206">
        <v>0.23</v>
      </c>
      <c r="R47" s="206">
        <v>0.44</v>
      </c>
      <c r="S47" s="206">
        <v>0.28000000000000003</v>
      </c>
      <c r="T47" s="206">
        <v>0.05</v>
      </c>
      <c r="U47" s="206">
        <v>11.53</v>
      </c>
      <c r="V47" s="206">
        <v>0.83</v>
      </c>
      <c r="W47" s="206">
        <v>0.49</v>
      </c>
      <c r="X47" s="206">
        <v>1.04</v>
      </c>
      <c r="Y47" s="206">
        <v>0</v>
      </c>
      <c r="Z47" s="206">
        <v>2.62</v>
      </c>
      <c r="AA47" s="206">
        <v>0.96</v>
      </c>
      <c r="AB47" s="206">
        <v>0</v>
      </c>
      <c r="AC47" s="206">
        <v>10.61</v>
      </c>
      <c r="AD47" s="206">
        <v>0</v>
      </c>
      <c r="AE47" s="206">
        <v>0</v>
      </c>
      <c r="AF47" s="206">
        <v>0</v>
      </c>
      <c r="AG47" s="206">
        <v>0</v>
      </c>
      <c r="AH47" s="206">
        <v>35.35</v>
      </c>
      <c r="AI47" s="206">
        <v>0</v>
      </c>
      <c r="AJ47" s="206">
        <v>0</v>
      </c>
      <c r="AK47" s="206">
        <v>12.6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1.35</v>
      </c>
      <c r="E48" s="206">
        <v>0</v>
      </c>
      <c r="F48" s="206">
        <v>0</v>
      </c>
      <c r="G48" s="206">
        <v>6.15</v>
      </c>
      <c r="H48" s="206">
        <v>0</v>
      </c>
      <c r="I48" s="206">
        <v>22.42</v>
      </c>
      <c r="J48" s="206">
        <v>0.85</v>
      </c>
      <c r="K48" s="206">
        <v>6.89</v>
      </c>
      <c r="L48" s="206">
        <v>3.06</v>
      </c>
      <c r="M48" s="206">
        <v>0</v>
      </c>
      <c r="N48" s="206">
        <v>1.24</v>
      </c>
      <c r="O48" s="206">
        <v>2.08</v>
      </c>
      <c r="P48" s="206">
        <v>2.82</v>
      </c>
      <c r="Q48" s="206">
        <v>0.23</v>
      </c>
      <c r="R48" s="206">
        <v>0.44</v>
      </c>
      <c r="S48" s="206">
        <v>0.28000000000000003</v>
      </c>
      <c r="T48" s="206">
        <v>0.05</v>
      </c>
      <c r="U48" s="206">
        <v>11.53</v>
      </c>
      <c r="V48" s="206">
        <v>0.83</v>
      </c>
      <c r="W48" s="206">
        <v>0.49</v>
      </c>
      <c r="X48" s="206">
        <v>1.04</v>
      </c>
      <c r="Y48" s="206">
        <v>0</v>
      </c>
      <c r="Z48" s="206">
        <v>2.62</v>
      </c>
      <c r="AA48" s="206">
        <v>0.96</v>
      </c>
      <c r="AB48" s="206">
        <v>0</v>
      </c>
      <c r="AC48" s="206">
        <v>-0.1</v>
      </c>
      <c r="AD48" s="206">
        <v>0</v>
      </c>
      <c r="AE48" s="206">
        <v>0</v>
      </c>
      <c r="AF48" s="206">
        <v>0</v>
      </c>
      <c r="AG48" s="206">
        <v>0</v>
      </c>
      <c r="AH48" s="206">
        <v>35.35</v>
      </c>
      <c r="AI48" s="206">
        <v>0</v>
      </c>
      <c r="AJ48" s="206">
        <v>0</v>
      </c>
      <c r="AK48" s="206">
        <v>12.6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1.35</v>
      </c>
      <c r="E49" s="206">
        <v>0</v>
      </c>
      <c r="F49" s="206">
        <v>0</v>
      </c>
      <c r="G49" s="206">
        <v>5.59</v>
      </c>
      <c r="H49" s="206">
        <v>0</v>
      </c>
      <c r="I49" s="206">
        <v>16.21</v>
      </c>
      <c r="J49" s="206">
        <v>0.85</v>
      </c>
      <c r="K49" s="206">
        <v>6.89</v>
      </c>
      <c r="L49" s="206">
        <v>3.06</v>
      </c>
      <c r="M49" s="206">
        <v>0</v>
      </c>
      <c r="N49" s="206">
        <v>1.24</v>
      </c>
      <c r="O49" s="206">
        <v>2.08</v>
      </c>
      <c r="P49" s="206">
        <v>2.82</v>
      </c>
      <c r="Q49" s="206">
        <v>0.23</v>
      </c>
      <c r="R49" s="206">
        <v>0.44</v>
      </c>
      <c r="S49" s="206">
        <v>0.28000000000000003</v>
      </c>
      <c r="T49" s="206">
        <v>0.06</v>
      </c>
      <c r="U49" s="206">
        <v>11.53</v>
      </c>
      <c r="V49" s="206">
        <v>0.82</v>
      </c>
      <c r="W49" s="206">
        <v>0.49</v>
      </c>
      <c r="X49" s="206">
        <v>1.04</v>
      </c>
      <c r="Y49" s="206">
        <v>0</v>
      </c>
      <c r="Z49" s="206">
        <v>2.62</v>
      </c>
      <c r="AA49" s="206">
        <v>0.96</v>
      </c>
      <c r="AB49" s="206">
        <v>0</v>
      </c>
      <c r="AC49" s="206">
        <v>10.61</v>
      </c>
      <c r="AD49" s="206">
        <v>0</v>
      </c>
      <c r="AE49" s="206">
        <v>0</v>
      </c>
      <c r="AF49" s="206">
        <v>0</v>
      </c>
      <c r="AG49" s="206">
        <v>0</v>
      </c>
      <c r="AH49" s="206">
        <v>35.35</v>
      </c>
      <c r="AI49" s="206">
        <v>0</v>
      </c>
      <c r="AJ49" s="206">
        <v>0</v>
      </c>
      <c r="AK49" s="206">
        <v>12.6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1.35</v>
      </c>
      <c r="E50" s="206">
        <v>0</v>
      </c>
      <c r="F50" s="206">
        <v>0</v>
      </c>
      <c r="G50" s="206">
        <v>0</v>
      </c>
      <c r="H50" s="206">
        <v>0</v>
      </c>
      <c r="I50" s="206">
        <v>16.21</v>
      </c>
      <c r="J50" s="206">
        <v>0.85</v>
      </c>
      <c r="K50" s="206">
        <v>6.89</v>
      </c>
      <c r="L50" s="206">
        <v>3.06</v>
      </c>
      <c r="M50" s="206">
        <v>0</v>
      </c>
      <c r="N50" s="206">
        <v>1.24</v>
      </c>
      <c r="O50" s="206">
        <v>2.08</v>
      </c>
      <c r="P50" s="206">
        <v>2.82</v>
      </c>
      <c r="Q50" s="206">
        <v>0.23</v>
      </c>
      <c r="R50" s="206">
        <v>0.44</v>
      </c>
      <c r="S50" s="206">
        <v>0.28000000000000003</v>
      </c>
      <c r="T50" s="206">
        <v>0.06</v>
      </c>
      <c r="U50" s="206">
        <v>11.53</v>
      </c>
      <c r="V50" s="206">
        <v>0.82</v>
      </c>
      <c r="W50" s="206">
        <v>0.49</v>
      </c>
      <c r="X50" s="206">
        <v>1.04</v>
      </c>
      <c r="Y50" s="206">
        <v>0</v>
      </c>
      <c r="Z50" s="206">
        <v>2.62</v>
      </c>
      <c r="AA50" s="206">
        <v>0.96</v>
      </c>
      <c r="AB50" s="206">
        <v>0</v>
      </c>
      <c r="AC50" s="206">
        <v>10.61</v>
      </c>
      <c r="AD50" s="206">
        <v>0</v>
      </c>
      <c r="AE50" s="206">
        <v>0</v>
      </c>
      <c r="AF50" s="206">
        <v>0</v>
      </c>
      <c r="AG50" s="206">
        <v>0</v>
      </c>
      <c r="AH50" s="206">
        <v>35.35</v>
      </c>
      <c r="AI50" s="206">
        <v>0</v>
      </c>
      <c r="AJ50" s="206">
        <v>0</v>
      </c>
      <c r="AK50" s="206">
        <v>12.6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1.35</v>
      </c>
      <c r="E51" s="206">
        <v>0</v>
      </c>
      <c r="F51" s="206">
        <v>0</v>
      </c>
      <c r="G51" s="206">
        <v>0</v>
      </c>
      <c r="H51" s="206">
        <v>0</v>
      </c>
      <c r="I51" s="206">
        <v>16.21</v>
      </c>
      <c r="J51" s="206">
        <v>0.85</v>
      </c>
      <c r="K51" s="206">
        <v>6.89</v>
      </c>
      <c r="L51" s="206">
        <v>3.28</v>
      </c>
      <c r="M51" s="206">
        <v>0</v>
      </c>
      <c r="N51" s="206">
        <v>1.24</v>
      </c>
      <c r="O51" s="206">
        <v>2.08</v>
      </c>
      <c r="P51" s="206">
        <v>2.82</v>
      </c>
      <c r="Q51" s="206">
        <v>0.5</v>
      </c>
      <c r="R51" s="206">
        <v>0.44</v>
      </c>
      <c r="S51" s="206">
        <v>0.31</v>
      </c>
      <c r="T51" s="206">
        <v>0.12</v>
      </c>
      <c r="U51" s="206">
        <v>11.53</v>
      </c>
      <c r="V51" s="206">
        <v>0.84</v>
      </c>
      <c r="W51" s="206">
        <v>0.49</v>
      </c>
      <c r="X51" s="206">
        <v>1.04</v>
      </c>
      <c r="Y51" s="206">
        <v>0</v>
      </c>
      <c r="Z51" s="206">
        <v>2.62</v>
      </c>
      <c r="AA51" s="206">
        <v>0.96</v>
      </c>
      <c r="AB51" s="206">
        <v>0</v>
      </c>
      <c r="AC51" s="206">
        <v>10.61</v>
      </c>
      <c r="AD51" s="206">
        <v>0</v>
      </c>
      <c r="AE51" s="206">
        <v>0</v>
      </c>
      <c r="AF51" s="206">
        <v>0</v>
      </c>
      <c r="AG51" s="206">
        <v>0</v>
      </c>
      <c r="AH51" s="206">
        <v>35.35</v>
      </c>
      <c r="AI51" s="206">
        <v>0</v>
      </c>
      <c r="AJ51" s="206">
        <v>0</v>
      </c>
      <c r="AK51" s="206">
        <v>0.4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1.35</v>
      </c>
      <c r="E52" s="206">
        <v>0</v>
      </c>
      <c r="F52" s="206">
        <v>0</v>
      </c>
      <c r="G52" s="206">
        <v>0</v>
      </c>
      <c r="H52" s="206">
        <v>0</v>
      </c>
      <c r="I52" s="206">
        <v>16.21</v>
      </c>
      <c r="J52" s="206">
        <v>0.85</v>
      </c>
      <c r="K52" s="206">
        <v>6.89</v>
      </c>
      <c r="L52" s="206">
        <v>3.28</v>
      </c>
      <c r="M52" s="206">
        <v>0</v>
      </c>
      <c r="N52" s="206">
        <v>1.24</v>
      </c>
      <c r="O52" s="206">
        <v>2.08</v>
      </c>
      <c r="P52" s="206">
        <v>2.82</v>
      </c>
      <c r="Q52" s="206">
        <v>0.5</v>
      </c>
      <c r="R52" s="206">
        <v>0.44</v>
      </c>
      <c r="S52" s="206">
        <v>0.31</v>
      </c>
      <c r="T52" s="206">
        <v>0.15</v>
      </c>
      <c r="U52" s="206">
        <v>11.53</v>
      </c>
      <c r="V52" s="206">
        <v>0.84</v>
      </c>
      <c r="W52" s="206">
        <v>0.49</v>
      </c>
      <c r="X52" s="206">
        <v>1.04</v>
      </c>
      <c r="Y52" s="206">
        <v>0</v>
      </c>
      <c r="Z52" s="206">
        <v>2.62</v>
      </c>
      <c r="AA52" s="206">
        <v>0.96</v>
      </c>
      <c r="AB52" s="206">
        <v>0</v>
      </c>
      <c r="AC52" s="206">
        <v>10.61</v>
      </c>
      <c r="AD52" s="206">
        <v>0</v>
      </c>
      <c r="AE52" s="206">
        <v>0</v>
      </c>
      <c r="AF52" s="206">
        <v>0</v>
      </c>
      <c r="AG52" s="206">
        <v>0</v>
      </c>
      <c r="AH52" s="206">
        <v>35.35</v>
      </c>
      <c r="AI52" s="206">
        <v>0</v>
      </c>
      <c r="AJ52" s="206">
        <v>0</v>
      </c>
      <c r="AK52" s="206">
        <v>0.4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1.35</v>
      </c>
      <c r="E53" s="206">
        <v>0</v>
      </c>
      <c r="F53" s="206">
        <v>0</v>
      </c>
      <c r="G53" s="206">
        <v>0</v>
      </c>
      <c r="H53" s="206">
        <v>0</v>
      </c>
      <c r="I53" s="206">
        <v>16.21</v>
      </c>
      <c r="J53" s="206">
        <v>0.85</v>
      </c>
      <c r="K53" s="206">
        <v>6.89</v>
      </c>
      <c r="L53" s="206">
        <v>0.86</v>
      </c>
      <c r="M53" s="206">
        <v>0</v>
      </c>
      <c r="N53" s="206">
        <v>1.24</v>
      </c>
      <c r="O53" s="206">
        <v>2.08</v>
      </c>
      <c r="P53" s="206">
        <v>2.82</v>
      </c>
      <c r="Q53" s="206">
        <v>0.5</v>
      </c>
      <c r="R53" s="206">
        <v>0.44</v>
      </c>
      <c r="S53" s="206">
        <v>0.63</v>
      </c>
      <c r="T53" s="206">
        <v>0.18</v>
      </c>
      <c r="U53" s="206">
        <v>11.53</v>
      </c>
      <c r="V53" s="206">
        <v>0.84</v>
      </c>
      <c r="W53" s="206">
        <v>0.49</v>
      </c>
      <c r="X53" s="206">
        <v>1.04</v>
      </c>
      <c r="Y53" s="206">
        <v>0</v>
      </c>
      <c r="Z53" s="206">
        <v>2.62</v>
      </c>
      <c r="AA53" s="206">
        <v>0.96</v>
      </c>
      <c r="AB53" s="206">
        <v>0</v>
      </c>
      <c r="AC53" s="206">
        <v>10.61</v>
      </c>
      <c r="AD53" s="206">
        <v>0</v>
      </c>
      <c r="AE53" s="206">
        <v>0</v>
      </c>
      <c r="AF53" s="206">
        <v>0</v>
      </c>
      <c r="AG53" s="206">
        <v>0</v>
      </c>
      <c r="AH53" s="206">
        <v>35.35</v>
      </c>
      <c r="AI53" s="206">
        <v>0</v>
      </c>
      <c r="AJ53" s="206">
        <v>0</v>
      </c>
      <c r="AK53" s="206">
        <v>0.4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1.35</v>
      </c>
      <c r="E54" s="206">
        <v>0</v>
      </c>
      <c r="F54" s="206">
        <v>0</v>
      </c>
      <c r="G54" s="206">
        <v>0</v>
      </c>
      <c r="H54" s="206">
        <v>0</v>
      </c>
      <c r="I54" s="206">
        <v>16.21</v>
      </c>
      <c r="J54" s="206">
        <v>0.85</v>
      </c>
      <c r="K54" s="206">
        <v>6.89</v>
      </c>
      <c r="L54" s="206">
        <v>0.86</v>
      </c>
      <c r="M54" s="206">
        <v>0</v>
      </c>
      <c r="N54" s="206">
        <v>1.24</v>
      </c>
      <c r="O54" s="206">
        <v>2.08</v>
      </c>
      <c r="P54" s="206">
        <v>2.82</v>
      </c>
      <c r="Q54" s="206">
        <v>0.5</v>
      </c>
      <c r="R54" s="206">
        <v>0.44</v>
      </c>
      <c r="S54" s="206">
        <v>0.63</v>
      </c>
      <c r="T54" s="206">
        <v>0.21</v>
      </c>
      <c r="U54" s="206">
        <v>11.53</v>
      </c>
      <c r="V54" s="206">
        <v>0.84</v>
      </c>
      <c r="W54" s="206">
        <v>0.49</v>
      </c>
      <c r="X54" s="206">
        <v>1.04</v>
      </c>
      <c r="Y54" s="206">
        <v>0</v>
      </c>
      <c r="Z54" s="206">
        <v>2.62</v>
      </c>
      <c r="AA54" s="206">
        <v>0.96</v>
      </c>
      <c r="AB54" s="206">
        <v>0</v>
      </c>
      <c r="AC54" s="206">
        <v>10.61</v>
      </c>
      <c r="AD54" s="206">
        <v>0</v>
      </c>
      <c r="AE54" s="206">
        <v>0</v>
      </c>
      <c r="AF54" s="206">
        <v>0</v>
      </c>
      <c r="AG54" s="206">
        <v>0</v>
      </c>
      <c r="AH54" s="206">
        <v>35.35</v>
      </c>
      <c r="AI54" s="206">
        <v>0</v>
      </c>
      <c r="AJ54" s="206">
        <v>0</v>
      </c>
      <c r="AK54" s="206">
        <v>0.4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16.21</v>
      </c>
      <c r="J55" s="206">
        <v>0.85</v>
      </c>
      <c r="K55" s="206">
        <v>6.89</v>
      </c>
      <c r="L55" s="206">
        <v>0.86</v>
      </c>
      <c r="M55" s="206">
        <v>0</v>
      </c>
      <c r="N55" s="206">
        <v>1.24</v>
      </c>
      <c r="O55" s="206">
        <v>2.08</v>
      </c>
      <c r="P55" s="206">
        <v>2.82</v>
      </c>
      <c r="Q55" s="206">
        <v>0.5</v>
      </c>
      <c r="R55" s="206">
        <v>0.44</v>
      </c>
      <c r="S55" s="206">
        <v>0.63</v>
      </c>
      <c r="T55" s="206">
        <v>0.24</v>
      </c>
      <c r="U55" s="206">
        <v>11.53</v>
      </c>
      <c r="V55" s="206">
        <v>0.65</v>
      </c>
      <c r="W55" s="206">
        <v>0.49</v>
      </c>
      <c r="X55" s="206">
        <v>1.04</v>
      </c>
      <c r="Y55" s="206">
        <v>0</v>
      </c>
      <c r="Z55" s="206">
        <v>2.62</v>
      </c>
      <c r="AA55" s="206">
        <v>0.96</v>
      </c>
      <c r="AB55" s="206">
        <v>0</v>
      </c>
      <c r="AC55" s="206">
        <v>10.61</v>
      </c>
      <c r="AD55" s="206">
        <v>0</v>
      </c>
      <c r="AE55" s="206">
        <v>0</v>
      </c>
      <c r="AF55" s="206">
        <v>0</v>
      </c>
      <c r="AG55" s="206">
        <v>0</v>
      </c>
      <c r="AH55" s="206">
        <v>35.35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16.21</v>
      </c>
      <c r="J56" s="206">
        <v>0.85</v>
      </c>
      <c r="K56" s="206">
        <v>6.89</v>
      </c>
      <c r="L56" s="206">
        <v>0.86</v>
      </c>
      <c r="M56" s="206">
        <v>0</v>
      </c>
      <c r="N56" s="206">
        <v>1.24</v>
      </c>
      <c r="O56" s="206">
        <v>2.08</v>
      </c>
      <c r="P56" s="206">
        <v>2.82</v>
      </c>
      <c r="Q56" s="206">
        <v>0.5</v>
      </c>
      <c r="R56" s="206">
        <v>0.44</v>
      </c>
      <c r="S56" s="206">
        <v>0.63</v>
      </c>
      <c r="T56" s="206">
        <v>0.28000000000000003</v>
      </c>
      <c r="U56" s="206">
        <v>11.53</v>
      </c>
      <c r="V56" s="206">
        <v>0.65</v>
      </c>
      <c r="W56" s="206">
        <v>0.49</v>
      </c>
      <c r="X56" s="206">
        <v>1.04</v>
      </c>
      <c r="Y56" s="206">
        <v>0</v>
      </c>
      <c r="Z56" s="206">
        <v>2.62</v>
      </c>
      <c r="AA56" s="206">
        <v>0.96</v>
      </c>
      <c r="AB56" s="206">
        <v>0</v>
      </c>
      <c r="AC56" s="206">
        <v>10.61</v>
      </c>
      <c r="AD56" s="206">
        <v>0</v>
      </c>
      <c r="AE56" s="206">
        <v>0</v>
      </c>
      <c r="AF56" s="206">
        <v>0</v>
      </c>
      <c r="AG56" s="206">
        <v>0</v>
      </c>
      <c r="AH56" s="206">
        <v>35.35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16.21</v>
      </c>
      <c r="J57" s="206">
        <v>0.85</v>
      </c>
      <c r="K57" s="206">
        <v>6.89</v>
      </c>
      <c r="L57" s="206">
        <v>3.56</v>
      </c>
      <c r="M57" s="206">
        <v>0</v>
      </c>
      <c r="N57" s="206">
        <v>1.24</v>
      </c>
      <c r="O57" s="206">
        <v>2.08</v>
      </c>
      <c r="P57" s="206">
        <v>2.82</v>
      </c>
      <c r="Q57" s="206">
        <v>0.5</v>
      </c>
      <c r="R57" s="206">
        <v>0.44</v>
      </c>
      <c r="S57" s="206">
        <v>0.63</v>
      </c>
      <c r="T57" s="206">
        <v>0.36</v>
      </c>
      <c r="U57" s="206">
        <v>11.53</v>
      </c>
      <c r="V57" s="206">
        <v>0.65</v>
      </c>
      <c r="W57" s="206">
        <v>0.49</v>
      </c>
      <c r="X57" s="206">
        <v>1.04</v>
      </c>
      <c r="Y57" s="206">
        <v>0</v>
      </c>
      <c r="Z57" s="206">
        <v>2.62</v>
      </c>
      <c r="AA57" s="206">
        <v>0.96</v>
      </c>
      <c r="AB57" s="206">
        <v>0</v>
      </c>
      <c r="AC57" s="206">
        <v>10.61</v>
      </c>
      <c r="AD57" s="206">
        <v>0</v>
      </c>
      <c r="AE57" s="206">
        <v>0</v>
      </c>
      <c r="AF57" s="206">
        <v>0</v>
      </c>
      <c r="AG57" s="206">
        <v>0</v>
      </c>
      <c r="AH57" s="206">
        <v>35.35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16.21</v>
      </c>
      <c r="J58" s="206">
        <v>0.85</v>
      </c>
      <c r="K58" s="206">
        <v>6.89</v>
      </c>
      <c r="L58" s="206">
        <v>3.56</v>
      </c>
      <c r="M58" s="206">
        <v>0</v>
      </c>
      <c r="N58" s="206">
        <v>1.24</v>
      </c>
      <c r="O58" s="206">
        <v>2.08</v>
      </c>
      <c r="P58" s="206">
        <v>2.82</v>
      </c>
      <c r="Q58" s="206">
        <v>0.5</v>
      </c>
      <c r="R58" s="206">
        <v>0.44</v>
      </c>
      <c r="S58" s="206">
        <v>0.63</v>
      </c>
      <c r="T58" s="206">
        <v>0.35</v>
      </c>
      <c r="U58" s="206">
        <v>11.53</v>
      </c>
      <c r="V58" s="206">
        <v>0.65</v>
      </c>
      <c r="W58" s="206">
        <v>0.49</v>
      </c>
      <c r="X58" s="206">
        <v>1.04</v>
      </c>
      <c r="Y58" s="206">
        <v>0</v>
      </c>
      <c r="Z58" s="206">
        <v>2.62</v>
      </c>
      <c r="AA58" s="206">
        <v>0.96</v>
      </c>
      <c r="AB58" s="206">
        <v>0</v>
      </c>
      <c r="AC58" s="206">
        <v>10.61</v>
      </c>
      <c r="AD58" s="206">
        <v>0</v>
      </c>
      <c r="AE58" s="206">
        <v>0</v>
      </c>
      <c r="AF58" s="206">
        <v>0</v>
      </c>
      <c r="AG58" s="206">
        <v>0</v>
      </c>
      <c r="AH58" s="206">
        <v>35.35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16.21</v>
      </c>
      <c r="J59" s="206">
        <v>0.85</v>
      </c>
      <c r="K59" s="206">
        <v>6.89</v>
      </c>
      <c r="L59" s="206">
        <v>3.56</v>
      </c>
      <c r="M59" s="206">
        <v>0</v>
      </c>
      <c r="N59" s="206">
        <v>1.24</v>
      </c>
      <c r="O59" s="206">
        <v>2.08</v>
      </c>
      <c r="P59" s="206">
        <v>2.82</v>
      </c>
      <c r="Q59" s="206">
        <v>0.5</v>
      </c>
      <c r="R59" s="206">
        <v>0.44</v>
      </c>
      <c r="S59" s="206">
        <v>0.63</v>
      </c>
      <c r="T59" s="206">
        <v>0.36</v>
      </c>
      <c r="U59" s="206">
        <v>11.53</v>
      </c>
      <c r="V59" s="206">
        <v>0.65</v>
      </c>
      <c r="W59" s="206">
        <v>0.49</v>
      </c>
      <c r="X59" s="206">
        <v>1.04</v>
      </c>
      <c r="Y59" s="206">
        <v>0</v>
      </c>
      <c r="Z59" s="206">
        <v>2.62</v>
      </c>
      <c r="AA59" s="206">
        <v>0.96</v>
      </c>
      <c r="AB59" s="206">
        <v>0</v>
      </c>
      <c r="AC59" s="206">
        <v>10.61</v>
      </c>
      <c r="AD59" s="206">
        <v>0</v>
      </c>
      <c r="AE59" s="206">
        <v>0</v>
      </c>
      <c r="AF59" s="206">
        <v>0</v>
      </c>
      <c r="AG59" s="206">
        <v>0</v>
      </c>
      <c r="AH59" s="206">
        <v>35.35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16.21</v>
      </c>
      <c r="J60" s="206">
        <v>0.85</v>
      </c>
      <c r="K60" s="206">
        <v>6.89</v>
      </c>
      <c r="L60" s="206">
        <v>3.56</v>
      </c>
      <c r="M60" s="206">
        <v>0</v>
      </c>
      <c r="N60" s="206">
        <v>1.24</v>
      </c>
      <c r="O60" s="206">
        <v>2.08</v>
      </c>
      <c r="P60" s="206">
        <v>2.82</v>
      </c>
      <c r="Q60" s="206">
        <v>0.5</v>
      </c>
      <c r="R60" s="206">
        <v>0.44</v>
      </c>
      <c r="S60" s="206">
        <v>0.63</v>
      </c>
      <c r="T60" s="206">
        <v>0.36</v>
      </c>
      <c r="U60" s="206">
        <v>11.53</v>
      </c>
      <c r="V60" s="206">
        <v>0.65</v>
      </c>
      <c r="W60" s="206">
        <v>0.49</v>
      </c>
      <c r="X60" s="206">
        <v>1.04</v>
      </c>
      <c r="Y60" s="206">
        <v>0</v>
      </c>
      <c r="Z60" s="206">
        <v>2.62</v>
      </c>
      <c r="AA60" s="206">
        <v>0.96</v>
      </c>
      <c r="AB60" s="206">
        <v>0</v>
      </c>
      <c r="AC60" s="206">
        <v>10.61</v>
      </c>
      <c r="AD60" s="206">
        <v>0</v>
      </c>
      <c r="AE60" s="206">
        <v>0</v>
      </c>
      <c r="AF60" s="206">
        <v>0</v>
      </c>
      <c r="AG60" s="206">
        <v>0</v>
      </c>
      <c r="AH60" s="206">
        <v>35.35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16.21</v>
      </c>
      <c r="J61" s="206">
        <v>0.85</v>
      </c>
      <c r="K61" s="206">
        <v>6.89</v>
      </c>
      <c r="L61" s="206">
        <v>3.56</v>
      </c>
      <c r="M61" s="206">
        <v>0</v>
      </c>
      <c r="N61" s="206">
        <v>1.24</v>
      </c>
      <c r="O61" s="206">
        <v>2.08</v>
      </c>
      <c r="P61" s="206">
        <v>2.82</v>
      </c>
      <c r="Q61" s="206">
        <v>0.5</v>
      </c>
      <c r="R61" s="206">
        <v>0.44</v>
      </c>
      <c r="S61" s="206">
        <v>0.63</v>
      </c>
      <c r="T61" s="206">
        <v>0.36</v>
      </c>
      <c r="U61" s="206">
        <v>11.53</v>
      </c>
      <c r="V61" s="206">
        <v>0.84</v>
      </c>
      <c r="W61" s="206">
        <v>0.49</v>
      </c>
      <c r="X61" s="206">
        <v>1.04</v>
      </c>
      <c r="Y61" s="206">
        <v>0</v>
      </c>
      <c r="Z61" s="206">
        <v>2.62</v>
      </c>
      <c r="AA61" s="206">
        <v>0.96</v>
      </c>
      <c r="AB61" s="206">
        <v>0</v>
      </c>
      <c r="AC61" s="206">
        <v>10.61</v>
      </c>
      <c r="AD61" s="206">
        <v>0</v>
      </c>
      <c r="AE61" s="206">
        <v>0</v>
      </c>
      <c r="AF61" s="206">
        <v>0</v>
      </c>
      <c r="AG61" s="206">
        <v>0</v>
      </c>
      <c r="AH61" s="206">
        <v>35.35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16.21</v>
      </c>
      <c r="J62" s="206">
        <v>0.85</v>
      </c>
      <c r="K62" s="206">
        <v>6.89</v>
      </c>
      <c r="L62" s="206">
        <v>3.56</v>
      </c>
      <c r="M62" s="206">
        <v>0</v>
      </c>
      <c r="N62" s="206">
        <v>1.24</v>
      </c>
      <c r="O62" s="206">
        <v>2.08</v>
      </c>
      <c r="P62" s="206">
        <v>2.82</v>
      </c>
      <c r="Q62" s="206">
        <v>0.5</v>
      </c>
      <c r="R62" s="206">
        <v>0.44</v>
      </c>
      <c r="S62" s="206">
        <v>0.63</v>
      </c>
      <c r="T62" s="206">
        <v>0.36</v>
      </c>
      <c r="U62" s="206">
        <v>11.53</v>
      </c>
      <c r="V62" s="206">
        <v>0.84</v>
      </c>
      <c r="W62" s="206">
        <v>0.49</v>
      </c>
      <c r="X62" s="206">
        <v>1.04</v>
      </c>
      <c r="Y62" s="206">
        <v>0</v>
      </c>
      <c r="Z62" s="206">
        <v>2.62</v>
      </c>
      <c r="AA62" s="206">
        <v>0.96</v>
      </c>
      <c r="AB62" s="206">
        <v>0</v>
      </c>
      <c r="AC62" s="206">
        <v>10.61</v>
      </c>
      <c r="AD62" s="206">
        <v>0</v>
      </c>
      <c r="AE62" s="206">
        <v>0</v>
      </c>
      <c r="AF62" s="206">
        <v>0</v>
      </c>
      <c r="AG62" s="206">
        <v>0</v>
      </c>
      <c r="AH62" s="206">
        <v>35.35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22.7</v>
      </c>
      <c r="J63" s="206">
        <v>0</v>
      </c>
      <c r="K63" s="206">
        <v>6.89</v>
      </c>
      <c r="L63" s="206">
        <v>3.56</v>
      </c>
      <c r="M63" s="206">
        <v>0</v>
      </c>
      <c r="N63" s="206">
        <v>1.24</v>
      </c>
      <c r="O63" s="206">
        <v>2.08</v>
      </c>
      <c r="P63" s="206">
        <v>2.82</v>
      </c>
      <c r="Q63" s="206">
        <v>0.5</v>
      </c>
      <c r="R63" s="206">
        <v>0.44</v>
      </c>
      <c r="S63" s="206">
        <v>0.63</v>
      </c>
      <c r="T63" s="206">
        <v>0.36</v>
      </c>
      <c r="U63" s="206">
        <v>11.53</v>
      </c>
      <c r="V63" s="206">
        <v>0.84</v>
      </c>
      <c r="W63" s="206">
        <v>0.49</v>
      </c>
      <c r="X63" s="206">
        <v>1.04</v>
      </c>
      <c r="Y63" s="206">
        <v>0</v>
      </c>
      <c r="Z63" s="206">
        <v>2.62</v>
      </c>
      <c r="AA63" s="206">
        <v>0.96</v>
      </c>
      <c r="AB63" s="206">
        <v>0</v>
      </c>
      <c r="AC63" s="206">
        <v>10.61</v>
      </c>
      <c r="AD63" s="206">
        <v>0</v>
      </c>
      <c r="AE63" s="206">
        <v>0</v>
      </c>
      <c r="AF63" s="206">
        <v>0</v>
      </c>
      <c r="AG63" s="206">
        <v>0</v>
      </c>
      <c r="AH63" s="206">
        <v>35.35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22.7</v>
      </c>
      <c r="J64" s="206">
        <v>0</v>
      </c>
      <c r="K64" s="206">
        <v>6.89</v>
      </c>
      <c r="L64" s="206">
        <v>3.56</v>
      </c>
      <c r="M64" s="206">
        <v>0</v>
      </c>
      <c r="N64" s="206">
        <v>1.24</v>
      </c>
      <c r="O64" s="206">
        <v>2.08</v>
      </c>
      <c r="P64" s="206">
        <v>2.82</v>
      </c>
      <c r="Q64" s="206">
        <v>0.5</v>
      </c>
      <c r="R64" s="206">
        <v>0.44</v>
      </c>
      <c r="S64" s="206">
        <v>0.63</v>
      </c>
      <c r="T64" s="206">
        <v>0.36</v>
      </c>
      <c r="U64" s="206">
        <v>11.53</v>
      </c>
      <c r="V64" s="206">
        <v>0.84</v>
      </c>
      <c r="W64" s="206">
        <v>0.49</v>
      </c>
      <c r="X64" s="206">
        <v>1.04</v>
      </c>
      <c r="Y64" s="206">
        <v>0</v>
      </c>
      <c r="Z64" s="206">
        <v>2.62</v>
      </c>
      <c r="AA64" s="206">
        <v>0.96</v>
      </c>
      <c r="AB64" s="206">
        <v>0</v>
      </c>
      <c r="AC64" s="206">
        <v>10.61</v>
      </c>
      <c r="AD64" s="206">
        <v>0</v>
      </c>
      <c r="AE64" s="206">
        <v>0</v>
      </c>
      <c r="AF64" s="206">
        <v>0</v>
      </c>
      <c r="AG64" s="206">
        <v>0</v>
      </c>
      <c r="AH64" s="206">
        <v>35.35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22.7</v>
      </c>
      <c r="J65" s="206">
        <v>0</v>
      </c>
      <c r="K65" s="206">
        <v>6.89</v>
      </c>
      <c r="L65" s="206">
        <v>3.56</v>
      </c>
      <c r="M65" s="206">
        <v>0</v>
      </c>
      <c r="N65" s="206">
        <v>1.24</v>
      </c>
      <c r="O65" s="206">
        <v>2.08</v>
      </c>
      <c r="P65" s="206">
        <v>2.82</v>
      </c>
      <c r="Q65" s="206">
        <v>0.5</v>
      </c>
      <c r="R65" s="206">
        <v>0.44</v>
      </c>
      <c r="S65" s="206">
        <v>0.63</v>
      </c>
      <c r="T65" s="206">
        <v>0.36</v>
      </c>
      <c r="U65" s="206">
        <v>11.53</v>
      </c>
      <c r="V65" s="206">
        <v>0.84</v>
      </c>
      <c r="W65" s="206">
        <v>0.49</v>
      </c>
      <c r="X65" s="206">
        <v>1.04</v>
      </c>
      <c r="Y65" s="206">
        <v>0</v>
      </c>
      <c r="Z65" s="206">
        <v>2.62</v>
      </c>
      <c r="AA65" s="206">
        <v>0.96</v>
      </c>
      <c r="AB65" s="206">
        <v>0</v>
      </c>
      <c r="AC65" s="206">
        <v>10.61</v>
      </c>
      <c r="AD65" s="206">
        <v>0</v>
      </c>
      <c r="AE65" s="206">
        <v>0</v>
      </c>
      <c r="AF65" s="206">
        <v>0</v>
      </c>
      <c r="AG65" s="206">
        <v>0</v>
      </c>
      <c r="AH65" s="206">
        <v>35.35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22.7</v>
      </c>
      <c r="J66" s="206">
        <v>0</v>
      </c>
      <c r="K66" s="206">
        <v>6.89</v>
      </c>
      <c r="L66" s="206">
        <v>4.2300000000000004</v>
      </c>
      <c r="M66" s="206">
        <v>0</v>
      </c>
      <c r="N66" s="206">
        <v>1.24</v>
      </c>
      <c r="O66" s="206">
        <v>2.08</v>
      </c>
      <c r="P66" s="206">
        <v>2.82</v>
      </c>
      <c r="Q66" s="206">
        <v>2.25</v>
      </c>
      <c r="R66" s="206">
        <v>0.44</v>
      </c>
      <c r="S66" s="206">
        <v>1.88</v>
      </c>
      <c r="T66" s="206">
        <v>0.36</v>
      </c>
      <c r="U66" s="206">
        <v>11.53</v>
      </c>
      <c r="V66" s="206">
        <v>0.84</v>
      </c>
      <c r="W66" s="206">
        <v>0.49</v>
      </c>
      <c r="X66" s="206">
        <v>1.04</v>
      </c>
      <c r="Y66" s="206">
        <v>0</v>
      </c>
      <c r="Z66" s="206">
        <v>2.62</v>
      </c>
      <c r="AA66" s="206">
        <v>0.96</v>
      </c>
      <c r="AB66" s="206">
        <v>0</v>
      </c>
      <c r="AC66" s="206">
        <v>10.61</v>
      </c>
      <c r="AD66" s="206">
        <v>0</v>
      </c>
      <c r="AE66" s="206">
        <v>0</v>
      </c>
      <c r="AF66" s="206">
        <v>0</v>
      </c>
      <c r="AG66" s="206">
        <v>0</v>
      </c>
      <c r="AH66" s="206">
        <v>35.35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22.7</v>
      </c>
      <c r="J67" s="206">
        <v>0</v>
      </c>
      <c r="K67" s="206">
        <v>6.89</v>
      </c>
      <c r="L67" s="206">
        <v>3.47</v>
      </c>
      <c r="M67" s="206">
        <v>0</v>
      </c>
      <c r="N67" s="206">
        <v>1.24</v>
      </c>
      <c r="O67" s="206">
        <v>2.08</v>
      </c>
      <c r="P67" s="206">
        <v>2.82</v>
      </c>
      <c r="Q67" s="206">
        <v>0.3</v>
      </c>
      <c r="R67" s="206">
        <v>0.44</v>
      </c>
      <c r="S67" s="206">
        <v>0.33</v>
      </c>
      <c r="T67" s="206">
        <v>0.36</v>
      </c>
      <c r="U67" s="206">
        <v>11.53</v>
      </c>
      <c r="V67" s="206">
        <v>0.85</v>
      </c>
      <c r="W67" s="206">
        <v>0.49</v>
      </c>
      <c r="X67" s="206">
        <v>1.04</v>
      </c>
      <c r="Y67" s="206">
        <v>0</v>
      </c>
      <c r="Z67" s="206">
        <v>2.62</v>
      </c>
      <c r="AA67" s="206">
        <v>0.96</v>
      </c>
      <c r="AB67" s="206">
        <v>0</v>
      </c>
      <c r="AC67" s="206">
        <v>10.61</v>
      </c>
      <c r="AD67" s="206">
        <v>0</v>
      </c>
      <c r="AE67" s="206">
        <v>0</v>
      </c>
      <c r="AF67" s="206">
        <v>0</v>
      </c>
      <c r="AG67" s="206">
        <v>0</v>
      </c>
      <c r="AH67" s="206">
        <v>35.35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22.7</v>
      </c>
      <c r="J68" s="206">
        <v>0</v>
      </c>
      <c r="K68" s="206">
        <v>6.89</v>
      </c>
      <c r="L68" s="206">
        <v>3.47</v>
      </c>
      <c r="M68" s="206">
        <v>0</v>
      </c>
      <c r="N68" s="206">
        <v>1.24</v>
      </c>
      <c r="O68" s="206">
        <v>2.08</v>
      </c>
      <c r="P68" s="206">
        <v>2.82</v>
      </c>
      <c r="Q68" s="206">
        <v>0.26</v>
      </c>
      <c r="R68" s="206">
        <v>0.44</v>
      </c>
      <c r="S68" s="206">
        <v>0.33</v>
      </c>
      <c r="T68" s="206">
        <v>0.36</v>
      </c>
      <c r="U68" s="206">
        <v>11.53</v>
      </c>
      <c r="V68" s="206">
        <v>0.85</v>
      </c>
      <c r="W68" s="206">
        <v>0.49</v>
      </c>
      <c r="X68" s="206">
        <v>1.04</v>
      </c>
      <c r="Y68" s="206">
        <v>0</v>
      </c>
      <c r="Z68" s="206">
        <v>2.62</v>
      </c>
      <c r="AA68" s="206">
        <v>0.96</v>
      </c>
      <c r="AB68" s="206">
        <v>0</v>
      </c>
      <c r="AC68" s="206">
        <v>10.61</v>
      </c>
      <c r="AD68" s="206">
        <v>0</v>
      </c>
      <c r="AE68" s="206">
        <v>0</v>
      </c>
      <c r="AF68" s="206">
        <v>0</v>
      </c>
      <c r="AG68" s="206">
        <v>0</v>
      </c>
      <c r="AH68" s="206">
        <v>35.35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22.7</v>
      </c>
      <c r="J69" s="206">
        <v>0</v>
      </c>
      <c r="K69" s="206">
        <v>6.89</v>
      </c>
      <c r="L69" s="206">
        <v>3.47</v>
      </c>
      <c r="M69" s="206">
        <v>0</v>
      </c>
      <c r="N69" s="206">
        <v>1.24</v>
      </c>
      <c r="O69" s="206">
        <v>2.08</v>
      </c>
      <c r="P69" s="206">
        <v>2.82</v>
      </c>
      <c r="Q69" s="206">
        <v>0.26</v>
      </c>
      <c r="R69" s="206">
        <v>0.44</v>
      </c>
      <c r="S69" s="206">
        <v>0.33</v>
      </c>
      <c r="T69" s="206">
        <v>0.36</v>
      </c>
      <c r="U69" s="206">
        <v>11.53</v>
      </c>
      <c r="V69" s="206">
        <v>0.85</v>
      </c>
      <c r="W69" s="206">
        <v>0.49</v>
      </c>
      <c r="X69" s="206">
        <v>1.04</v>
      </c>
      <c r="Y69" s="206">
        <v>0</v>
      </c>
      <c r="Z69" s="206">
        <v>2.62</v>
      </c>
      <c r="AA69" s="206">
        <v>0.96</v>
      </c>
      <c r="AB69" s="206">
        <v>0</v>
      </c>
      <c r="AC69" s="206">
        <v>10.61</v>
      </c>
      <c r="AD69" s="206">
        <v>0</v>
      </c>
      <c r="AE69" s="206">
        <v>0</v>
      </c>
      <c r="AF69" s="206">
        <v>0</v>
      </c>
      <c r="AG69" s="206">
        <v>0</v>
      </c>
      <c r="AH69" s="206">
        <v>35.35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22.7</v>
      </c>
      <c r="J70" s="206">
        <v>0</v>
      </c>
      <c r="K70" s="206">
        <v>6.89</v>
      </c>
      <c r="L70" s="206">
        <v>3.47</v>
      </c>
      <c r="M70" s="206">
        <v>0</v>
      </c>
      <c r="N70" s="206">
        <v>1.24</v>
      </c>
      <c r="O70" s="206">
        <v>2.08</v>
      </c>
      <c r="P70" s="206">
        <v>2.82</v>
      </c>
      <c r="Q70" s="206">
        <v>0.26</v>
      </c>
      <c r="R70" s="206">
        <v>0.44</v>
      </c>
      <c r="S70" s="206">
        <v>0.33</v>
      </c>
      <c r="T70" s="206">
        <v>0.36</v>
      </c>
      <c r="U70" s="206">
        <v>11.53</v>
      </c>
      <c r="V70" s="206">
        <v>0.85</v>
      </c>
      <c r="W70" s="206">
        <v>0.49</v>
      </c>
      <c r="X70" s="206">
        <v>1.04</v>
      </c>
      <c r="Y70" s="206">
        <v>0</v>
      </c>
      <c r="Z70" s="206">
        <v>2.62</v>
      </c>
      <c r="AA70" s="206">
        <v>0.96</v>
      </c>
      <c r="AB70" s="206">
        <v>0</v>
      </c>
      <c r="AC70" s="206">
        <v>10.61</v>
      </c>
      <c r="AD70" s="206">
        <v>0</v>
      </c>
      <c r="AE70" s="206">
        <v>0</v>
      </c>
      <c r="AF70" s="206">
        <v>0</v>
      </c>
      <c r="AG70" s="206">
        <v>0</v>
      </c>
      <c r="AH70" s="206">
        <v>35.35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22.7</v>
      </c>
      <c r="J71" s="206">
        <v>0</v>
      </c>
      <c r="K71" s="206">
        <v>6.89</v>
      </c>
      <c r="L71" s="206">
        <v>3.47</v>
      </c>
      <c r="M71" s="206">
        <v>0</v>
      </c>
      <c r="N71" s="206">
        <v>1.24</v>
      </c>
      <c r="O71" s="206">
        <v>2.08</v>
      </c>
      <c r="P71" s="206">
        <v>2.82</v>
      </c>
      <c r="Q71" s="206">
        <v>0.26</v>
      </c>
      <c r="R71" s="206">
        <v>0.44</v>
      </c>
      <c r="S71" s="206">
        <v>0.33</v>
      </c>
      <c r="T71" s="206">
        <v>0.36</v>
      </c>
      <c r="U71" s="206">
        <v>11.53</v>
      </c>
      <c r="V71" s="206">
        <v>0.85</v>
      </c>
      <c r="W71" s="206">
        <v>0.49</v>
      </c>
      <c r="X71" s="206">
        <v>1.04</v>
      </c>
      <c r="Y71" s="206">
        <v>0</v>
      </c>
      <c r="Z71" s="206">
        <v>2.69</v>
      </c>
      <c r="AA71" s="206">
        <v>0.96</v>
      </c>
      <c r="AB71" s="206">
        <v>0</v>
      </c>
      <c r="AC71" s="206">
        <v>10.61</v>
      </c>
      <c r="AD71" s="206">
        <v>0</v>
      </c>
      <c r="AE71" s="206">
        <v>0</v>
      </c>
      <c r="AF71" s="206">
        <v>0</v>
      </c>
      <c r="AG71" s="206">
        <v>0</v>
      </c>
      <c r="AH71" s="206">
        <v>35.35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22.7</v>
      </c>
      <c r="J72" s="206">
        <v>0</v>
      </c>
      <c r="K72" s="206">
        <v>6.89</v>
      </c>
      <c r="L72" s="206">
        <v>3.47</v>
      </c>
      <c r="M72" s="206">
        <v>0</v>
      </c>
      <c r="N72" s="206">
        <v>1.24</v>
      </c>
      <c r="O72" s="206">
        <v>2.08</v>
      </c>
      <c r="P72" s="206">
        <v>2.82</v>
      </c>
      <c r="Q72" s="206">
        <v>0.26</v>
      </c>
      <c r="R72" s="206">
        <v>0.44</v>
      </c>
      <c r="S72" s="206">
        <v>0.33</v>
      </c>
      <c r="T72" s="206">
        <v>0.36</v>
      </c>
      <c r="U72" s="206">
        <v>11.53</v>
      </c>
      <c r="V72" s="206">
        <v>0.85</v>
      </c>
      <c r="W72" s="206">
        <v>0.49</v>
      </c>
      <c r="X72" s="206">
        <v>1.04</v>
      </c>
      <c r="Y72" s="206">
        <v>0</v>
      </c>
      <c r="Z72" s="206">
        <v>2.69</v>
      </c>
      <c r="AA72" s="206">
        <v>0.96</v>
      </c>
      <c r="AB72" s="206">
        <v>0</v>
      </c>
      <c r="AC72" s="206">
        <v>10.61</v>
      </c>
      <c r="AD72" s="206">
        <v>0</v>
      </c>
      <c r="AE72" s="206">
        <v>0</v>
      </c>
      <c r="AF72" s="206">
        <v>0</v>
      </c>
      <c r="AG72" s="206">
        <v>0</v>
      </c>
      <c r="AH72" s="206">
        <v>35.35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22.7</v>
      </c>
      <c r="J73" s="206">
        <v>0</v>
      </c>
      <c r="K73" s="206">
        <v>6.89</v>
      </c>
      <c r="L73" s="206">
        <v>3.47</v>
      </c>
      <c r="M73" s="206">
        <v>0</v>
      </c>
      <c r="N73" s="206">
        <v>1.24</v>
      </c>
      <c r="O73" s="206">
        <v>2.08</v>
      </c>
      <c r="P73" s="206">
        <v>2.82</v>
      </c>
      <c r="Q73" s="206">
        <v>0.26</v>
      </c>
      <c r="R73" s="206">
        <v>0.44</v>
      </c>
      <c r="S73" s="206">
        <v>0.33</v>
      </c>
      <c r="T73" s="206">
        <v>0.43</v>
      </c>
      <c r="U73" s="206">
        <v>11.53</v>
      </c>
      <c r="V73" s="206">
        <v>0.85</v>
      </c>
      <c r="W73" s="206">
        <v>0.49</v>
      </c>
      <c r="X73" s="206">
        <v>1.04</v>
      </c>
      <c r="Y73" s="206">
        <v>0</v>
      </c>
      <c r="Z73" s="206">
        <v>2.69</v>
      </c>
      <c r="AA73" s="206">
        <v>0.96</v>
      </c>
      <c r="AB73" s="206">
        <v>0</v>
      </c>
      <c r="AC73" s="206">
        <v>10.61</v>
      </c>
      <c r="AD73" s="206">
        <v>0</v>
      </c>
      <c r="AE73" s="206">
        <v>0</v>
      </c>
      <c r="AF73" s="206">
        <v>0</v>
      </c>
      <c r="AG73" s="206">
        <v>0</v>
      </c>
      <c r="AH73" s="206">
        <v>35.35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22.7</v>
      </c>
      <c r="J74" s="206">
        <v>0</v>
      </c>
      <c r="K74" s="206">
        <v>6.89</v>
      </c>
      <c r="L74" s="206">
        <v>3.47</v>
      </c>
      <c r="M74" s="206">
        <v>0</v>
      </c>
      <c r="N74" s="206">
        <v>1.24</v>
      </c>
      <c r="O74" s="206">
        <v>2.08</v>
      </c>
      <c r="P74" s="206">
        <v>2.82</v>
      </c>
      <c r="Q74" s="206">
        <v>0.26</v>
      </c>
      <c r="R74" s="206">
        <v>0.44</v>
      </c>
      <c r="S74" s="206">
        <v>0.33</v>
      </c>
      <c r="T74" s="206">
        <v>0.5</v>
      </c>
      <c r="U74" s="206">
        <v>11.53</v>
      </c>
      <c r="V74" s="206">
        <v>0.85</v>
      </c>
      <c r="W74" s="206">
        <v>0.49</v>
      </c>
      <c r="X74" s="206">
        <v>1.04</v>
      </c>
      <c r="Y74" s="206">
        <v>0</v>
      </c>
      <c r="Z74" s="206">
        <v>2.69</v>
      </c>
      <c r="AA74" s="206">
        <v>0.96</v>
      </c>
      <c r="AB74" s="206">
        <v>0</v>
      </c>
      <c r="AC74" s="206">
        <v>10.61</v>
      </c>
      <c r="AD74" s="206">
        <v>0</v>
      </c>
      <c r="AE74" s="206">
        <v>0</v>
      </c>
      <c r="AF74" s="206">
        <v>0</v>
      </c>
      <c r="AG74" s="206">
        <v>0</v>
      </c>
      <c r="AH74" s="206">
        <v>35.35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22.7</v>
      </c>
      <c r="J75" s="206">
        <v>0</v>
      </c>
      <c r="K75" s="206">
        <v>6.89</v>
      </c>
      <c r="L75" s="206">
        <v>3.47</v>
      </c>
      <c r="M75" s="206">
        <v>0</v>
      </c>
      <c r="N75" s="206">
        <v>1.24</v>
      </c>
      <c r="O75" s="206">
        <v>2.08</v>
      </c>
      <c r="P75" s="206">
        <v>2.82</v>
      </c>
      <c r="Q75" s="206">
        <v>2.09</v>
      </c>
      <c r="R75" s="206">
        <v>0.44</v>
      </c>
      <c r="S75" s="206">
        <v>0.33</v>
      </c>
      <c r="T75" s="206">
        <v>0.56000000000000005</v>
      </c>
      <c r="U75" s="206">
        <v>11.53</v>
      </c>
      <c r="V75" s="206">
        <v>0.85</v>
      </c>
      <c r="W75" s="206">
        <v>0.49</v>
      </c>
      <c r="X75" s="206">
        <v>1.04</v>
      </c>
      <c r="Y75" s="206">
        <v>0</v>
      </c>
      <c r="Z75" s="206">
        <v>2.69</v>
      </c>
      <c r="AA75" s="206">
        <v>0.96</v>
      </c>
      <c r="AB75" s="206">
        <v>0</v>
      </c>
      <c r="AC75" s="206">
        <v>10.61</v>
      </c>
      <c r="AD75" s="206">
        <v>0</v>
      </c>
      <c r="AE75" s="206">
        <v>0</v>
      </c>
      <c r="AF75" s="206">
        <v>0</v>
      </c>
      <c r="AG75" s="206">
        <v>0</v>
      </c>
      <c r="AH75" s="206">
        <v>35.35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22.7</v>
      </c>
      <c r="J76" s="206">
        <v>0</v>
      </c>
      <c r="K76" s="206">
        <v>6.89</v>
      </c>
      <c r="L76" s="206">
        <v>3.47</v>
      </c>
      <c r="M76" s="206">
        <v>0</v>
      </c>
      <c r="N76" s="206">
        <v>1.24</v>
      </c>
      <c r="O76" s="206">
        <v>2.08</v>
      </c>
      <c r="P76" s="206">
        <v>2.82</v>
      </c>
      <c r="Q76" s="206">
        <v>1.4</v>
      </c>
      <c r="R76" s="206">
        <v>0.44</v>
      </c>
      <c r="S76" s="206">
        <v>0.33</v>
      </c>
      <c r="T76" s="206">
        <v>0.56000000000000005</v>
      </c>
      <c r="U76" s="206">
        <v>11.53</v>
      </c>
      <c r="V76" s="206">
        <v>0.85</v>
      </c>
      <c r="W76" s="206">
        <v>0.49</v>
      </c>
      <c r="X76" s="206">
        <v>1.04</v>
      </c>
      <c r="Y76" s="206">
        <v>0</v>
      </c>
      <c r="Z76" s="206">
        <v>2.69</v>
      </c>
      <c r="AA76" s="206">
        <v>0.96</v>
      </c>
      <c r="AB76" s="206">
        <v>0</v>
      </c>
      <c r="AC76" s="206">
        <v>10.61</v>
      </c>
      <c r="AD76" s="206">
        <v>0</v>
      </c>
      <c r="AE76" s="206">
        <v>0</v>
      </c>
      <c r="AF76" s="206">
        <v>0</v>
      </c>
      <c r="AG76" s="206">
        <v>0</v>
      </c>
      <c r="AH76" s="206">
        <v>35.35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22.7</v>
      </c>
      <c r="J77" s="206">
        <v>0</v>
      </c>
      <c r="K77" s="206">
        <v>6.89</v>
      </c>
      <c r="L77" s="206">
        <v>3.47</v>
      </c>
      <c r="M77" s="206">
        <v>0</v>
      </c>
      <c r="N77" s="206">
        <v>1.24</v>
      </c>
      <c r="O77" s="206">
        <v>2.08</v>
      </c>
      <c r="P77" s="206">
        <v>2.82</v>
      </c>
      <c r="Q77" s="206">
        <v>1.35</v>
      </c>
      <c r="R77" s="206">
        <v>0.44</v>
      </c>
      <c r="S77" s="206">
        <v>0.33</v>
      </c>
      <c r="T77" s="206">
        <v>0.56000000000000005</v>
      </c>
      <c r="U77" s="206">
        <v>11.53</v>
      </c>
      <c r="V77" s="206">
        <v>0.85</v>
      </c>
      <c r="W77" s="206">
        <v>0.49</v>
      </c>
      <c r="X77" s="206">
        <v>1.04</v>
      </c>
      <c r="Y77" s="206">
        <v>0</v>
      </c>
      <c r="Z77" s="206">
        <v>2.69</v>
      </c>
      <c r="AA77" s="206">
        <v>0.96</v>
      </c>
      <c r="AB77" s="206">
        <v>0</v>
      </c>
      <c r="AC77" s="206">
        <v>10.61</v>
      </c>
      <c r="AD77" s="206">
        <v>0</v>
      </c>
      <c r="AE77" s="206">
        <v>0</v>
      </c>
      <c r="AF77" s="206">
        <v>0</v>
      </c>
      <c r="AG77" s="206">
        <v>0</v>
      </c>
      <c r="AH77" s="206">
        <v>35.35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22.7</v>
      </c>
      <c r="J78" s="206">
        <v>0</v>
      </c>
      <c r="K78" s="206">
        <v>6.89</v>
      </c>
      <c r="L78" s="206">
        <v>3.47</v>
      </c>
      <c r="M78" s="206">
        <v>0</v>
      </c>
      <c r="N78" s="206">
        <v>1.24</v>
      </c>
      <c r="O78" s="206">
        <v>2.08</v>
      </c>
      <c r="P78" s="206">
        <v>2.82</v>
      </c>
      <c r="Q78" s="206">
        <v>1.35</v>
      </c>
      <c r="R78" s="206">
        <v>0.44</v>
      </c>
      <c r="S78" s="206">
        <v>0.33</v>
      </c>
      <c r="T78" s="206">
        <v>0.56000000000000005</v>
      </c>
      <c r="U78" s="206">
        <v>11.53</v>
      </c>
      <c r="V78" s="206">
        <v>0.85</v>
      </c>
      <c r="W78" s="206">
        <v>0.49</v>
      </c>
      <c r="X78" s="206">
        <v>1.04</v>
      </c>
      <c r="Y78" s="206">
        <v>0</v>
      </c>
      <c r="Z78" s="206">
        <v>2.69</v>
      </c>
      <c r="AA78" s="206">
        <v>0.96</v>
      </c>
      <c r="AB78" s="206">
        <v>0</v>
      </c>
      <c r="AC78" s="206">
        <v>10.26</v>
      </c>
      <c r="AD78" s="206">
        <v>0</v>
      </c>
      <c r="AE78" s="206">
        <v>0</v>
      </c>
      <c r="AF78" s="206">
        <v>0</v>
      </c>
      <c r="AG78" s="206">
        <v>0</v>
      </c>
      <c r="AH78" s="206">
        <v>35.35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22.7</v>
      </c>
      <c r="J79" s="206">
        <v>0</v>
      </c>
      <c r="K79" s="206">
        <v>6.89</v>
      </c>
      <c r="L79" s="206">
        <v>3.47</v>
      </c>
      <c r="M79" s="206">
        <v>0</v>
      </c>
      <c r="N79" s="206">
        <v>1.24</v>
      </c>
      <c r="O79" s="206">
        <v>2.08</v>
      </c>
      <c r="P79" s="206">
        <v>2.82</v>
      </c>
      <c r="Q79" s="206">
        <v>1.34</v>
      </c>
      <c r="R79" s="206">
        <v>0.44</v>
      </c>
      <c r="S79" s="206">
        <v>0.33</v>
      </c>
      <c r="T79" s="206">
        <v>0.56000000000000005</v>
      </c>
      <c r="U79" s="206">
        <v>11.53</v>
      </c>
      <c r="V79" s="206">
        <v>0.84</v>
      </c>
      <c r="W79" s="206">
        <v>0.49</v>
      </c>
      <c r="X79" s="206">
        <v>1.04</v>
      </c>
      <c r="Y79" s="206">
        <v>0</v>
      </c>
      <c r="Z79" s="206">
        <v>2.69</v>
      </c>
      <c r="AA79" s="206">
        <v>0.96</v>
      </c>
      <c r="AB79" s="206">
        <v>0</v>
      </c>
      <c r="AC79" s="206">
        <v>10.26</v>
      </c>
      <c r="AD79" s="206">
        <v>0</v>
      </c>
      <c r="AE79" s="206">
        <v>0</v>
      </c>
      <c r="AF79" s="206">
        <v>0</v>
      </c>
      <c r="AG79" s="206">
        <v>0</v>
      </c>
      <c r="AH79" s="206">
        <v>35.35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22.7</v>
      </c>
      <c r="J80" s="206">
        <v>0</v>
      </c>
      <c r="K80" s="206">
        <v>6.89</v>
      </c>
      <c r="L80" s="206">
        <v>3.47</v>
      </c>
      <c r="M80" s="206">
        <v>0</v>
      </c>
      <c r="N80" s="206">
        <v>1.24</v>
      </c>
      <c r="O80" s="206">
        <v>2.08</v>
      </c>
      <c r="P80" s="206">
        <v>2.82</v>
      </c>
      <c r="Q80" s="206">
        <v>0.26</v>
      </c>
      <c r="R80" s="206">
        <v>0.44</v>
      </c>
      <c r="S80" s="206">
        <v>0.33</v>
      </c>
      <c r="T80" s="206">
        <v>0.56000000000000005</v>
      </c>
      <c r="U80" s="206">
        <v>11.53</v>
      </c>
      <c r="V80" s="206">
        <v>0.84</v>
      </c>
      <c r="W80" s="206">
        <v>0.49</v>
      </c>
      <c r="X80" s="206">
        <v>1.04</v>
      </c>
      <c r="Y80" s="206">
        <v>0</v>
      </c>
      <c r="Z80" s="206">
        <v>2.69</v>
      </c>
      <c r="AA80" s="206">
        <v>0.96</v>
      </c>
      <c r="AB80" s="206">
        <v>0</v>
      </c>
      <c r="AC80" s="206">
        <v>10.26</v>
      </c>
      <c r="AD80" s="206">
        <v>0</v>
      </c>
      <c r="AE80" s="206">
        <v>0</v>
      </c>
      <c r="AF80" s="206">
        <v>0</v>
      </c>
      <c r="AG80" s="206">
        <v>0</v>
      </c>
      <c r="AH80" s="206">
        <v>35.35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22.7</v>
      </c>
      <c r="J81" s="206">
        <v>0</v>
      </c>
      <c r="K81" s="206">
        <v>6.89</v>
      </c>
      <c r="L81" s="206">
        <v>3.47</v>
      </c>
      <c r="M81" s="206">
        <v>0</v>
      </c>
      <c r="N81" s="206">
        <v>1.24</v>
      </c>
      <c r="O81" s="206">
        <v>2.08</v>
      </c>
      <c r="P81" s="206">
        <v>2.82</v>
      </c>
      <c r="Q81" s="206">
        <v>0.26</v>
      </c>
      <c r="R81" s="206">
        <v>0.44</v>
      </c>
      <c r="S81" s="206">
        <v>0.33</v>
      </c>
      <c r="T81" s="206">
        <v>0.56000000000000005</v>
      </c>
      <c r="U81" s="206">
        <v>11.53</v>
      </c>
      <c r="V81" s="206">
        <v>0.84</v>
      </c>
      <c r="W81" s="206">
        <v>0.49</v>
      </c>
      <c r="X81" s="206">
        <v>1.04</v>
      </c>
      <c r="Y81" s="206">
        <v>0</v>
      </c>
      <c r="Z81" s="206">
        <v>2.69</v>
      </c>
      <c r="AA81" s="206">
        <v>0.96</v>
      </c>
      <c r="AB81" s="206">
        <v>0</v>
      </c>
      <c r="AC81" s="206">
        <v>10.26</v>
      </c>
      <c r="AD81" s="206">
        <v>0</v>
      </c>
      <c r="AE81" s="206">
        <v>0</v>
      </c>
      <c r="AF81" s="206">
        <v>0</v>
      </c>
      <c r="AG81" s="206">
        <v>0</v>
      </c>
      <c r="AH81" s="206">
        <v>35.35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22.7</v>
      </c>
      <c r="J82" s="206">
        <v>0</v>
      </c>
      <c r="K82" s="206">
        <v>6.89</v>
      </c>
      <c r="L82" s="206">
        <v>3.47</v>
      </c>
      <c r="M82" s="206">
        <v>0</v>
      </c>
      <c r="N82" s="206">
        <v>1.24</v>
      </c>
      <c r="O82" s="206">
        <v>2.08</v>
      </c>
      <c r="P82" s="206">
        <v>2.82</v>
      </c>
      <c r="Q82" s="206">
        <v>0.26</v>
      </c>
      <c r="R82" s="206">
        <v>0.44</v>
      </c>
      <c r="S82" s="206">
        <v>0.33</v>
      </c>
      <c r="T82" s="206">
        <v>0.56000000000000005</v>
      </c>
      <c r="U82" s="206">
        <v>11.53</v>
      </c>
      <c r="V82" s="206">
        <v>0.84</v>
      </c>
      <c r="W82" s="206">
        <v>0.49</v>
      </c>
      <c r="X82" s="206">
        <v>1.04</v>
      </c>
      <c r="Y82" s="206">
        <v>0</v>
      </c>
      <c r="Z82" s="206">
        <v>2.69</v>
      </c>
      <c r="AA82" s="206">
        <v>0.96</v>
      </c>
      <c r="AB82" s="206">
        <v>0</v>
      </c>
      <c r="AC82" s="206">
        <v>10.26</v>
      </c>
      <c r="AD82" s="206">
        <v>0</v>
      </c>
      <c r="AE82" s="206">
        <v>0</v>
      </c>
      <c r="AF82" s="206">
        <v>0</v>
      </c>
      <c r="AG82" s="206">
        <v>0</v>
      </c>
      <c r="AH82" s="206">
        <v>35.35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22.98</v>
      </c>
      <c r="J83" s="206">
        <v>0</v>
      </c>
      <c r="K83" s="206">
        <v>6.89</v>
      </c>
      <c r="L83" s="206">
        <v>3.47</v>
      </c>
      <c r="M83" s="206">
        <v>0</v>
      </c>
      <c r="N83" s="206">
        <v>1.24</v>
      </c>
      <c r="O83" s="206">
        <v>2.08</v>
      </c>
      <c r="P83" s="206">
        <v>2.82</v>
      </c>
      <c r="Q83" s="206">
        <v>0.26</v>
      </c>
      <c r="R83" s="206">
        <v>0.44</v>
      </c>
      <c r="S83" s="206">
        <v>0.33</v>
      </c>
      <c r="T83" s="206">
        <v>0.44</v>
      </c>
      <c r="U83" s="206">
        <v>11.53</v>
      </c>
      <c r="V83" s="206">
        <v>0.83</v>
      </c>
      <c r="W83" s="206">
        <v>0.49</v>
      </c>
      <c r="X83" s="206">
        <v>1.04</v>
      </c>
      <c r="Y83" s="206">
        <v>0</v>
      </c>
      <c r="Z83" s="206">
        <v>2.69</v>
      </c>
      <c r="AA83" s="206">
        <v>0.96</v>
      </c>
      <c r="AB83" s="206">
        <v>0</v>
      </c>
      <c r="AC83" s="206">
        <v>10.26</v>
      </c>
      <c r="AD83" s="206">
        <v>0</v>
      </c>
      <c r="AE83" s="206">
        <v>0</v>
      </c>
      <c r="AF83" s="206">
        <v>0</v>
      </c>
      <c r="AG83" s="206">
        <v>0</v>
      </c>
      <c r="AH83" s="206">
        <v>35.35</v>
      </c>
      <c r="AI83" s="206">
        <v>0</v>
      </c>
      <c r="AJ83" s="206">
        <v>0</v>
      </c>
      <c r="AK83" s="206">
        <v>5.67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22.98</v>
      </c>
      <c r="J84" s="206">
        <v>0</v>
      </c>
      <c r="K84" s="206">
        <v>6.89</v>
      </c>
      <c r="L84" s="206">
        <v>3.47</v>
      </c>
      <c r="M84" s="206">
        <v>0</v>
      </c>
      <c r="N84" s="206">
        <v>1.24</v>
      </c>
      <c r="O84" s="206">
        <v>2.08</v>
      </c>
      <c r="P84" s="206">
        <v>2.82</v>
      </c>
      <c r="Q84" s="206">
        <v>0.26</v>
      </c>
      <c r="R84" s="206">
        <v>0.44</v>
      </c>
      <c r="S84" s="206">
        <v>0.33</v>
      </c>
      <c r="T84" s="206">
        <v>0.44</v>
      </c>
      <c r="U84" s="206">
        <v>11.53</v>
      </c>
      <c r="V84" s="206">
        <v>0.83</v>
      </c>
      <c r="W84" s="206">
        <v>0.49</v>
      </c>
      <c r="X84" s="206">
        <v>1.04</v>
      </c>
      <c r="Y84" s="206">
        <v>0</v>
      </c>
      <c r="Z84" s="206">
        <v>2.69</v>
      </c>
      <c r="AA84" s="206">
        <v>0.96</v>
      </c>
      <c r="AB84" s="206">
        <v>0</v>
      </c>
      <c r="AC84" s="206">
        <v>10.61</v>
      </c>
      <c r="AD84" s="206">
        <v>0</v>
      </c>
      <c r="AE84" s="206">
        <v>0</v>
      </c>
      <c r="AF84" s="206">
        <v>0</v>
      </c>
      <c r="AG84" s="206">
        <v>0</v>
      </c>
      <c r="AH84" s="206">
        <v>35.35</v>
      </c>
      <c r="AI84" s="206">
        <v>0</v>
      </c>
      <c r="AJ84" s="206">
        <v>0</v>
      </c>
      <c r="AK84" s="206">
        <v>5.67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22.98</v>
      </c>
      <c r="J85" s="206">
        <v>0</v>
      </c>
      <c r="K85" s="206">
        <v>6.89</v>
      </c>
      <c r="L85" s="206">
        <v>3.47</v>
      </c>
      <c r="M85" s="206">
        <v>0</v>
      </c>
      <c r="N85" s="206">
        <v>1.24</v>
      </c>
      <c r="O85" s="206">
        <v>2.08</v>
      </c>
      <c r="P85" s="206">
        <v>2.82</v>
      </c>
      <c r="Q85" s="206">
        <v>0.26</v>
      </c>
      <c r="R85" s="206">
        <v>0.44</v>
      </c>
      <c r="S85" s="206">
        <v>0.33</v>
      </c>
      <c r="T85" s="206">
        <v>0.44</v>
      </c>
      <c r="U85" s="206">
        <v>11.53</v>
      </c>
      <c r="V85" s="206">
        <v>0.83</v>
      </c>
      <c r="W85" s="206">
        <v>0.49</v>
      </c>
      <c r="X85" s="206">
        <v>1.04</v>
      </c>
      <c r="Y85" s="206">
        <v>0</v>
      </c>
      <c r="Z85" s="206">
        <v>2.69</v>
      </c>
      <c r="AA85" s="206">
        <v>0.96</v>
      </c>
      <c r="AB85" s="206">
        <v>0</v>
      </c>
      <c r="AC85" s="206">
        <v>-0.1</v>
      </c>
      <c r="AD85" s="206">
        <v>0</v>
      </c>
      <c r="AE85" s="206">
        <v>0</v>
      </c>
      <c r="AF85" s="206">
        <v>0</v>
      </c>
      <c r="AG85" s="206">
        <v>0</v>
      </c>
      <c r="AH85" s="206">
        <v>35.35</v>
      </c>
      <c r="AI85" s="206">
        <v>0</v>
      </c>
      <c r="AJ85" s="206">
        <v>0</v>
      </c>
      <c r="AK85" s="206">
        <v>5.67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22.98</v>
      </c>
      <c r="J86" s="206">
        <v>0</v>
      </c>
      <c r="K86" s="206">
        <v>6.89</v>
      </c>
      <c r="L86" s="206">
        <v>3.47</v>
      </c>
      <c r="M86" s="206">
        <v>0</v>
      </c>
      <c r="N86" s="206">
        <v>1.24</v>
      </c>
      <c r="O86" s="206">
        <v>2.08</v>
      </c>
      <c r="P86" s="206">
        <v>2.82</v>
      </c>
      <c r="Q86" s="206">
        <v>0.26</v>
      </c>
      <c r="R86" s="206">
        <v>0.44</v>
      </c>
      <c r="S86" s="206">
        <v>0.33</v>
      </c>
      <c r="T86" s="206">
        <v>0.44</v>
      </c>
      <c r="U86" s="206">
        <v>11.53</v>
      </c>
      <c r="V86" s="206">
        <v>0.83</v>
      </c>
      <c r="W86" s="206">
        <v>0.49</v>
      </c>
      <c r="X86" s="206">
        <v>1.04</v>
      </c>
      <c r="Y86" s="206">
        <v>0</v>
      </c>
      <c r="Z86" s="206">
        <v>2.69</v>
      </c>
      <c r="AA86" s="206">
        <v>0.96</v>
      </c>
      <c r="AB86" s="206">
        <v>0</v>
      </c>
      <c r="AC86" s="206">
        <v>-0.1</v>
      </c>
      <c r="AD86" s="206">
        <v>0</v>
      </c>
      <c r="AE86" s="206">
        <v>0</v>
      </c>
      <c r="AF86" s="206">
        <v>0</v>
      </c>
      <c r="AG86" s="206">
        <v>0</v>
      </c>
      <c r="AH86" s="206">
        <v>35.35</v>
      </c>
      <c r="AI86" s="206">
        <v>0</v>
      </c>
      <c r="AJ86" s="206">
        <v>0</v>
      </c>
      <c r="AK86" s="206">
        <v>5.67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22.98</v>
      </c>
      <c r="J87" s="206">
        <v>0</v>
      </c>
      <c r="K87" s="206">
        <v>6.89</v>
      </c>
      <c r="L87" s="206">
        <v>33.53</v>
      </c>
      <c r="M87" s="206">
        <v>0</v>
      </c>
      <c r="N87" s="206">
        <v>1.24</v>
      </c>
      <c r="O87" s="206">
        <v>2.08</v>
      </c>
      <c r="P87" s="206">
        <v>2.82</v>
      </c>
      <c r="Q87" s="206">
        <v>4.5199999999999996</v>
      </c>
      <c r="R87" s="206">
        <v>0.44</v>
      </c>
      <c r="S87" s="206">
        <v>4.68</v>
      </c>
      <c r="T87" s="206">
        <v>0.44</v>
      </c>
      <c r="U87" s="206">
        <v>11.53</v>
      </c>
      <c r="V87" s="206">
        <v>0.22</v>
      </c>
      <c r="W87" s="206">
        <v>0.49</v>
      </c>
      <c r="X87" s="206">
        <v>1.04</v>
      </c>
      <c r="Y87" s="206">
        <v>0</v>
      </c>
      <c r="Z87" s="206">
        <v>2.69</v>
      </c>
      <c r="AA87" s="206">
        <v>0.96</v>
      </c>
      <c r="AB87" s="206">
        <v>0</v>
      </c>
      <c r="AC87" s="206">
        <v>10.61</v>
      </c>
      <c r="AD87" s="206">
        <v>0</v>
      </c>
      <c r="AE87" s="206">
        <v>0</v>
      </c>
      <c r="AF87" s="206">
        <v>0</v>
      </c>
      <c r="AG87" s="206">
        <v>0</v>
      </c>
      <c r="AH87" s="206">
        <v>35.35</v>
      </c>
      <c r="AI87" s="206">
        <v>0</v>
      </c>
      <c r="AJ87" s="206">
        <v>0</v>
      </c>
      <c r="AK87" s="206">
        <v>5.67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22.98</v>
      </c>
      <c r="J88" s="206">
        <v>0</v>
      </c>
      <c r="K88" s="206">
        <v>6.89</v>
      </c>
      <c r="L88" s="206">
        <v>36.78</v>
      </c>
      <c r="M88" s="206">
        <v>0</v>
      </c>
      <c r="N88" s="206">
        <v>1.24</v>
      </c>
      <c r="O88" s="206">
        <v>2.08</v>
      </c>
      <c r="P88" s="206">
        <v>2.82</v>
      </c>
      <c r="Q88" s="206">
        <v>4.5199999999999996</v>
      </c>
      <c r="R88" s="206">
        <v>0.44</v>
      </c>
      <c r="S88" s="206">
        <v>4.6900000000000004</v>
      </c>
      <c r="T88" s="206">
        <v>0.44</v>
      </c>
      <c r="U88" s="206">
        <v>11.53</v>
      </c>
      <c r="V88" s="206">
        <v>0.22</v>
      </c>
      <c r="W88" s="206">
        <v>0.49</v>
      </c>
      <c r="X88" s="206">
        <v>1.04</v>
      </c>
      <c r="Y88" s="206">
        <v>0</v>
      </c>
      <c r="Z88" s="206">
        <v>2.69</v>
      </c>
      <c r="AA88" s="206">
        <v>0.96</v>
      </c>
      <c r="AB88" s="206">
        <v>0</v>
      </c>
      <c r="AC88" s="206">
        <v>10.61</v>
      </c>
      <c r="AD88" s="206">
        <v>0</v>
      </c>
      <c r="AE88" s="206">
        <v>0</v>
      </c>
      <c r="AF88" s="206">
        <v>0</v>
      </c>
      <c r="AG88" s="206">
        <v>0</v>
      </c>
      <c r="AH88" s="206">
        <v>35.35</v>
      </c>
      <c r="AI88" s="206">
        <v>0</v>
      </c>
      <c r="AJ88" s="206">
        <v>0</v>
      </c>
      <c r="AK88" s="206">
        <v>5.67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22.98</v>
      </c>
      <c r="J89" s="206">
        <v>0</v>
      </c>
      <c r="K89" s="206">
        <v>85.02</v>
      </c>
      <c r="L89" s="206">
        <v>36.78</v>
      </c>
      <c r="M89" s="206">
        <v>0</v>
      </c>
      <c r="N89" s="206">
        <v>1.24</v>
      </c>
      <c r="O89" s="206">
        <v>2.08</v>
      </c>
      <c r="P89" s="206">
        <v>2.82</v>
      </c>
      <c r="Q89" s="206">
        <v>4.5199999999999996</v>
      </c>
      <c r="R89" s="206">
        <v>0.44</v>
      </c>
      <c r="S89" s="206">
        <v>4.6900000000000004</v>
      </c>
      <c r="T89" s="206">
        <v>0.44</v>
      </c>
      <c r="U89" s="206">
        <v>11.53</v>
      </c>
      <c r="V89" s="206">
        <v>0.22</v>
      </c>
      <c r="W89" s="206">
        <v>0.49</v>
      </c>
      <c r="X89" s="206">
        <v>1.04</v>
      </c>
      <c r="Y89" s="206">
        <v>0</v>
      </c>
      <c r="Z89" s="206">
        <v>2.69</v>
      </c>
      <c r="AA89" s="206">
        <v>0.96</v>
      </c>
      <c r="AB89" s="206">
        <v>0</v>
      </c>
      <c r="AC89" s="206">
        <v>10.61</v>
      </c>
      <c r="AD89" s="206">
        <v>0</v>
      </c>
      <c r="AE89" s="206">
        <v>0</v>
      </c>
      <c r="AF89" s="206">
        <v>0</v>
      </c>
      <c r="AG89" s="206">
        <v>0</v>
      </c>
      <c r="AH89" s="206">
        <v>35.35</v>
      </c>
      <c r="AI89" s="206">
        <v>0</v>
      </c>
      <c r="AJ89" s="206">
        <v>0</v>
      </c>
      <c r="AK89" s="206">
        <v>5.67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22.98</v>
      </c>
      <c r="J90" s="206">
        <v>0</v>
      </c>
      <c r="K90" s="206">
        <v>88.01</v>
      </c>
      <c r="L90" s="206">
        <v>36.78</v>
      </c>
      <c r="M90" s="206">
        <v>0</v>
      </c>
      <c r="N90" s="206">
        <v>1.24</v>
      </c>
      <c r="O90" s="206">
        <v>2.08</v>
      </c>
      <c r="P90" s="206">
        <v>2.82</v>
      </c>
      <c r="Q90" s="206">
        <v>4.5199999999999996</v>
      </c>
      <c r="R90" s="206">
        <v>0.44</v>
      </c>
      <c r="S90" s="206">
        <v>4.6900000000000004</v>
      </c>
      <c r="T90" s="206">
        <v>0.44</v>
      </c>
      <c r="U90" s="206">
        <v>11.53</v>
      </c>
      <c r="V90" s="206">
        <v>0.22</v>
      </c>
      <c r="W90" s="206">
        <v>0.49</v>
      </c>
      <c r="X90" s="206">
        <v>1.04</v>
      </c>
      <c r="Y90" s="206">
        <v>0</v>
      </c>
      <c r="Z90" s="206">
        <v>2.69</v>
      </c>
      <c r="AA90" s="206">
        <v>0.96</v>
      </c>
      <c r="AB90" s="206">
        <v>0</v>
      </c>
      <c r="AC90" s="206">
        <v>10.61</v>
      </c>
      <c r="AD90" s="206">
        <v>0</v>
      </c>
      <c r="AE90" s="206">
        <v>0</v>
      </c>
      <c r="AF90" s="206">
        <v>0</v>
      </c>
      <c r="AG90" s="206">
        <v>0</v>
      </c>
      <c r="AH90" s="206">
        <v>35.35</v>
      </c>
      <c r="AI90" s="206">
        <v>0</v>
      </c>
      <c r="AJ90" s="206">
        <v>0</v>
      </c>
      <c r="AK90" s="206">
        <v>5.67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22.98</v>
      </c>
      <c r="J91" s="206">
        <v>0</v>
      </c>
      <c r="K91" s="206">
        <v>88.01</v>
      </c>
      <c r="L91" s="206">
        <v>36.78</v>
      </c>
      <c r="M91" s="206">
        <v>0</v>
      </c>
      <c r="N91" s="206">
        <v>1.24</v>
      </c>
      <c r="O91" s="206">
        <v>2.08</v>
      </c>
      <c r="P91" s="206">
        <v>2.82</v>
      </c>
      <c r="Q91" s="206">
        <v>4.5199999999999996</v>
      </c>
      <c r="R91" s="206">
        <v>0.44</v>
      </c>
      <c r="S91" s="206">
        <v>4.6900000000000004</v>
      </c>
      <c r="T91" s="206">
        <v>0.44</v>
      </c>
      <c r="U91" s="206">
        <v>11.53</v>
      </c>
      <c r="V91" s="206">
        <v>5.27</v>
      </c>
      <c r="W91" s="206">
        <v>0.49</v>
      </c>
      <c r="X91" s="206">
        <v>1.04</v>
      </c>
      <c r="Y91" s="206">
        <v>0</v>
      </c>
      <c r="Z91" s="206">
        <v>2.69</v>
      </c>
      <c r="AA91" s="206">
        <v>0.96</v>
      </c>
      <c r="AB91" s="206">
        <v>0</v>
      </c>
      <c r="AC91" s="206">
        <v>10.61</v>
      </c>
      <c r="AD91" s="206">
        <v>0</v>
      </c>
      <c r="AE91" s="206">
        <v>0</v>
      </c>
      <c r="AF91" s="206">
        <v>0</v>
      </c>
      <c r="AG91" s="206">
        <v>0</v>
      </c>
      <c r="AH91" s="206">
        <v>35.35</v>
      </c>
      <c r="AI91" s="206">
        <v>0</v>
      </c>
      <c r="AJ91" s="206">
        <v>0</v>
      </c>
      <c r="AK91" s="206">
        <v>5.67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22.98</v>
      </c>
      <c r="J92" s="206">
        <v>0</v>
      </c>
      <c r="K92" s="206">
        <v>88.01</v>
      </c>
      <c r="L92" s="206">
        <v>36.78</v>
      </c>
      <c r="M92" s="206">
        <v>0</v>
      </c>
      <c r="N92" s="206">
        <v>1.24</v>
      </c>
      <c r="O92" s="206">
        <v>2.08</v>
      </c>
      <c r="P92" s="206">
        <v>2.82</v>
      </c>
      <c r="Q92" s="206">
        <v>4.5199999999999996</v>
      </c>
      <c r="R92" s="206">
        <v>5.81</v>
      </c>
      <c r="S92" s="206">
        <v>4.6900000000000004</v>
      </c>
      <c r="T92" s="206">
        <v>0.44</v>
      </c>
      <c r="U92" s="206">
        <v>11.53</v>
      </c>
      <c r="V92" s="206">
        <v>5.27</v>
      </c>
      <c r="W92" s="206">
        <v>7</v>
      </c>
      <c r="X92" s="206">
        <v>14.44</v>
      </c>
      <c r="Y92" s="206">
        <v>0</v>
      </c>
      <c r="Z92" s="206">
        <v>2.69</v>
      </c>
      <c r="AA92" s="206">
        <v>0.96</v>
      </c>
      <c r="AB92" s="206">
        <v>0</v>
      </c>
      <c r="AC92" s="206">
        <v>10.61</v>
      </c>
      <c r="AD92" s="206">
        <v>0</v>
      </c>
      <c r="AE92" s="206">
        <v>0</v>
      </c>
      <c r="AF92" s="206">
        <v>0</v>
      </c>
      <c r="AG92" s="206">
        <v>0</v>
      </c>
      <c r="AH92" s="206">
        <v>35.35</v>
      </c>
      <c r="AI92" s="206">
        <v>0</v>
      </c>
      <c r="AJ92" s="206">
        <v>0</v>
      </c>
      <c r="AK92" s="206">
        <v>5.67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22.98</v>
      </c>
      <c r="J93" s="206">
        <v>0</v>
      </c>
      <c r="K93" s="206">
        <v>88.01</v>
      </c>
      <c r="L93" s="206">
        <v>36.94</v>
      </c>
      <c r="M93" s="206">
        <v>0</v>
      </c>
      <c r="N93" s="206">
        <v>1.24</v>
      </c>
      <c r="O93" s="206">
        <v>2.08</v>
      </c>
      <c r="P93" s="206">
        <v>2.82</v>
      </c>
      <c r="Q93" s="206">
        <v>4.76</v>
      </c>
      <c r="R93" s="206">
        <v>5.8</v>
      </c>
      <c r="S93" s="206">
        <v>4.05</v>
      </c>
      <c r="T93" s="206">
        <v>0.44</v>
      </c>
      <c r="U93" s="206">
        <v>11.53</v>
      </c>
      <c r="V93" s="206">
        <v>5.27</v>
      </c>
      <c r="W93" s="206">
        <v>7</v>
      </c>
      <c r="X93" s="206">
        <v>14.44</v>
      </c>
      <c r="Y93" s="206">
        <v>0</v>
      </c>
      <c r="Z93" s="206">
        <v>2.69</v>
      </c>
      <c r="AA93" s="206">
        <v>0.96</v>
      </c>
      <c r="AB93" s="206">
        <v>0</v>
      </c>
      <c r="AC93" s="206">
        <v>10.61</v>
      </c>
      <c r="AD93" s="206">
        <v>0</v>
      </c>
      <c r="AE93" s="206">
        <v>0</v>
      </c>
      <c r="AF93" s="206">
        <v>0</v>
      </c>
      <c r="AG93" s="206">
        <v>0</v>
      </c>
      <c r="AH93" s="206">
        <v>35.35</v>
      </c>
      <c r="AI93" s="206">
        <v>0</v>
      </c>
      <c r="AJ93" s="206">
        <v>0</v>
      </c>
      <c r="AK93" s="206">
        <v>5.67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22.98</v>
      </c>
      <c r="J94" s="206">
        <v>0</v>
      </c>
      <c r="K94" s="206">
        <v>88.01</v>
      </c>
      <c r="L94" s="206">
        <v>36.94</v>
      </c>
      <c r="M94" s="206">
        <v>0</v>
      </c>
      <c r="N94" s="206">
        <v>1.24</v>
      </c>
      <c r="O94" s="206">
        <v>2.08</v>
      </c>
      <c r="P94" s="206">
        <v>2.82</v>
      </c>
      <c r="Q94" s="206">
        <v>4.76</v>
      </c>
      <c r="R94" s="206">
        <v>5.81</v>
      </c>
      <c r="S94" s="206">
        <v>4.05</v>
      </c>
      <c r="T94" s="206">
        <v>0.44</v>
      </c>
      <c r="U94" s="206">
        <v>11.53</v>
      </c>
      <c r="V94" s="206">
        <v>5.27</v>
      </c>
      <c r="W94" s="206">
        <v>7</v>
      </c>
      <c r="X94" s="206">
        <v>14.44</v>
      </c>
      <c r="Y94" s="206">
        <v>0</v>
      </c>
      <c r="Z94" s="206">
        <v>2.69</v>
      </c>
      <c r="AA94" s="206">
        <v>0.96</v>
      </c>
      <c r="AB94" s="206">
        <v>0</v>
      </c>
      <c r="AC94" s="206">
        <v>10.61</v>
      </c>
      <c r="AD94" s="206">
        <v>0</v>
      </c>
      <c r="AE94" s="206">
        <v>0</v>
      </c>
      <c r="AF94" s="206">
        <v>0</v>
      </c>
      <c r="AG94" s="206">
        <v>0</v>
      </c>
      <c r="AH94" s="206">
        <v>35.35</v>
      </c>
      <c r="AI94" s="206">
        <v>0</v>
      </c>
      <c r="AJ94" s="206">
        <v>0</v>
      </c>
      <c r="AK94" s="206">
        <v>5.67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22.98</v>
      </c>
      <c r="J95" s="206">
        <v>0</v>
      </c>
      <c r="K95" s="206">
        <v>88.01</v>
      </c>
      <c r="L95" s="206">
        <v>36.94</v>
      </c>
      <c r="M95" s="206">
        <v>0</v>
      </c>
      <c r="N95" s="206">
        <v>1.24</v>
      </c>
      <c r="O95" s="206">
        <v>2.08</v>
      </c>
      <c r="P95" s="206">
        <v>2.82</v>
      </c>
      <c r="Q95" s="206">
        <v>4.76</v>
      </c>
      <c r="R95" s="206">
        <v>5.79</v>
      </c>
      <c r="S95" s="206">
        <v>3.86</v>
      </c>
      <c r="T95" s="206">
        <v>0.44</v>
      </c>
      <c r="U95" s="206">
        <v>11.53</v>
      </c>
      <c r="V95" s="206">
        <v>5.27</v>
      </c>
      <c r="W95" s="206">
        <v>6.55</v>
      </c>
      <c r="X95" s="206">
        <v>14.3</v>
      </c>
      <c r="Y95" s="206">
        <v>0</v>
      </c>
      <c r="Z95" s="206">
        <v>2.69</v>
      </c>
      <c r="AA95" s="206">
        <v>0.96</v>
      </c>
      <c r="AB95" s="206">
        <v>0</v>
      </c>
      <c r="AC95" s="206">
        <v>10.61</v>
      </c>
      <c r="AD95" s="206">
        <v>0</v>
      </c>
      <c r="AE95" s="206">
        <v>0</v>
      </c>
      <c r="AF95" s="206">
        <v>0</v>
      </c>
      <c r="AG95" s="206">
        <v>0</v>
      </c>
      <c r="AH95" s="206">
        <v>35.35</v>
      </c>
      <c r="AI95" s="206">
        <v>0</v>
      </c>
      <c r="AJ95" s="206">
        <v>0</v>
      </c>
      <c r="AK95" s="206">
        <v>5.67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22.98</v>
      </c>
      <c r="J96" s="206">
        <v>0</v>
      </c>
      <c r="K96" s="206">
        <v>88.01</v>
      </c>
      <c r="L96" s="206">
        <v>36.94</v>
      </c>
      <c r="M96" s="206">
        <v>0</v>
      </c>
      <c r="N96" s="206">
        <v>1.24</v>
      </c>
      <c r="O96" s="206">
        <v>2.08</v>
      </c>
      <c r="P96" s="206">
        <v>2.82</v>
      </c>
      <c r="Q96" s="206">
        <v>4.76</v>
      </c>
      <c r="R96" s="206">
        <v>5.79</v>
      </c>
      <c r="S96" s="206">
        <v>3.86</v>
      </c>
      <c r="T96" s="206">
        <v>0.44</v>
      </c>
      <c r="U96" s="206">
        <v>11.53</v>
      </c>
      <c r="V96" s="206">
        <v>5.27</v>
      </c>
      <c r="W96" s="206">
        <v>7</v>
      </c>
      <c r="X96" s="206">
        <v>14.44</v>
      </c>
      <c r="Y96" s="206">
        <v>0</v>
      </c>
      <c r="Z96" s="206">
        <v>2.68</v>
      </c>
      <c r="AA96" s="206">
        <v>0.96</v>
      </c>
      <c r="AB96" s="206">
        <v>0</v>
      </c>
      <c r="AC96" s="206">
        <v>10.61</v>
      </c>
      <c r="AD96" s="206">
        <v>0</v>
      </c>
      <c r="AE96" s="206">
        <v>0</v>
      </c>
      <c r="AF96" s="206">
        <v>0</v>
      </c>
      <c r="AG96" s="206">
        <v>0</v>
      </c>
      <c r="AH96" s="206">
        <v>35.35</v>
      </c>
      <c r="AI96" s="206">
        <v>0</v>
      </c>
      <c r="AJ96" s="206">
        <v>0</v>
      </c>
      <c r="AK96" s="206">
        <v>5.67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22.98</v>
      </c>
      <c r="J97" s="206">
        <v>0</v>
      </c>
      <c r="K97" s="206">
        <v>88</v>
      </c>
      <c r="L97" s="206">
        <v>36.94</v>
      </c>
      <c r="M97" s="206">
        <v>0</v>
      </c>
      <c r="N97" s="206">
        <v>1.24</v>
      </c>
      <c r="O97" s="206">
        <v>2.08</v>
      </c>
      <c r="P97" s="206">
        <v>2.82</v>
      </c>
      <c r="Q97" s="206">
        <v>4.76</v>
      </c>
      <c r="R97" s="206">
        <v>5.79</v>
      </c>
      <c r="S97" s="206">
        <v>3.6</v>
      </c>
      <c r="T97" s="206">
        <v>0.44</v>
      </c>
      <c r="U97" s="206">
        <v>11.53</v>
      </c>
      <c r="V97" s="206">
        <v>5.27</v>
      </c>
      <c r="W97" s="206">
        <v>7</v>
      </c>
      <c r="X97" s="206">
        <v>14.44</v>
      </c>
      <c r="Y97" s="206">
        <v>0</v>
      </c>
      <c r="Z97" s="206">
        <v>2.68</v>
      </c>
      <c r="AA97" s="206">
        <v>0.96</v>
      </c>
      <c r="AB97" s="206">
        <v>0</v>
      </c>
      <c r="AC97" s="206">
        <v>10.61</v>
      </c>
      <c r="AD97" s="206">
        <v>0</v>
      </c>
      <c r="AE97" s="206">
        <v>0</v>
      </c>
      <c r="AF97" s="206">
        <v>0</v>
      </c>
      <c r="AG97" s="206">
        <v>0</v>
      </c>
      <c r="AH97" s="206">
        <v>35.35</v>
      </c>
      <c r="AI97" s="206">
        <v>0</v>
      </c>
      <c r="AJ97" s="206">
        <v>0</v>
      </c>
      <c r="AK97" s="206">
        <v>5.67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22.98</v>
      </c>
      <c r="J98" s="206">
        <v>0</v>
      </c>
      <c r="K98" s="206">
        <v>88.01</v>
      </c>
      <c r="L98" s="206">
        <v>36.94</v>
      </c>
      <c r="M98" s="206">
        <v>0</v>
      </c>
      <c r="N98" s="206">
        <v>1.24</v>
      </c>
      <c r="O98" s="206">
        <v>2.08</v>
      </c>
      <c r="P98" s="206">
        <v>2.82</v>
      </c>
      <c r="Q98" s="206">
        <v>4.76</v>
      </c>
      <c r="R98" s="206">
        <v>5.79</v>
      </c>
      <c r="S98" s="206">
        <v>3.6</v>
      </c>
      <c r="T98" s="206">
        <v>0.44</v>
      </c>
      <c r="U98" s="206">
        <v>11.53</v>
      </c>
      <c r="V98" s="206">
        <v>5.27</v>
      </c>
      <c r="W98" s="206">
        <v>7</v>
      </c>
      <c r="X98" s="206">
        <v>14.44</v>
      </c>
      <c r="Y98" s="206">
        <v>0</v>
      </c>
      <c r="Z98" s="206">
        <v>2.68</v>
      </c>
      <c r="AA98" s="206">
        <v>0.96</v>
      </c>
      <c r="AB98" s="206">
        <v>0</v>
      </c>
      <c r="AC98" s="206">
        <v>10.61</v>
      </c>
      <c r="AD98" s="206">
        <v>0</v>
      </c>
      <c r="AE98" s="206">
        <v>0</v>
      </c>
      <c r="AF98" s="206">
        <v>0</v>
      </c>
      <c r="AG98" s="206">
        <v>0</v>
      </c>
      <c r="AH98" s="206">
        <v>35.35</v>
      </c>
      <c r="AI98" s="206">
        <v>0</v>
      </c>
      <c r="AJ98" s="206">
        <v>0</v>
      </c>
      <c r="AK98" s="206">
        <v>5.67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9.4500000000000053E-3</v>
      </c>
      <c r="E99">
        <f t="shared" si="0"/>
        <v>0</v>
      </c>
      <c r="F99">
        <f t="shared" si="0"/>
        <v>0</v>
      </c>
      <c r="G99">
        <f t="shared" si="0"/>
        <v>7.2050000000000017E-2</v>
      </c>
      <c r="H99">
        <f t="shared" si="0"/>
        <v>0</v>
      </c>
      <c r="I99">
        <f t="shared" si="0"/>
        <v>0.52222500000000038</v>
      </c>
      <c r="J99">
        <f t="shared" si="0"/>
        <v>6.4800000000000023E-3</v>
      </c>
      <c r="K99">
        <f t="shared" si="0"/>
        <v>0.83513749999999842</v>
      </c>
      <c r="L99">
        <f t="shared" si="0"/>
        <v>0.38496749999999991</v>
      </c>
      <c r="M99">
        <f t="shared" si="0"/>
        <v>0</v>
      </c>
      <c r="N99">
        <f t="shared" si="0"/>
        <v>2.9759999999999953E-2</v>
      </c>
      <c r="O99">
        <f t="shared" si="0"/>
        <v>4.9920000000000089E-2</v>
      </c>
      <c r="P99">
        <f t="shared" si="0"/>
        <v>6.7679999999999879E-2</v>
      </c>
      <c r="Q99">
        <f t="shared" si="0"/>
        <v>4.879749999999998E-2</v>
      </c>
      <c r="R99">
        <f t="shared" si="0"/>
        <v>4.7034999999999952E-2</v>
      </c>
      <c r="S99">
        <f t="shared" si="0"/>
        <v>4.1797499999999994E-2</v>
      </c>
      <c r="T99">
        <f t="shared" si="0"/>
        <v>9.0524999999999946E-3</v>
      </c>
      <c r="U99">
        <f t="shared" si="0"/>
        <v>0.27671999999999952</v>
      </c>
      <c r="V99">
        <f t="shared" si="0"/>
        <v>5.0612500000000012E-2</v>
      </c>
      <c r="W99">
        <f t="shared" si="0"/>
        <v>5.7637500000000119E-2</v>
      </c>
      <c r="X99">
        <f t="shared" si="0"/>
        <v>0.11895250000000034</v>
      </c>
      <c r="Y99">
        <f t="shared" si="0"/>
        <v>0</v>
      </c>
      <c r="Z99">
        <f t="shared" si="0"/>
        <v>0.22756250000000039</v>
      </c>
      <c r="AA99">
        <f t="shared" si="0"/>
        <v>8.4889999999999646E-2</v>
      </c>
      <c r="AB99">
        <f t="shared" si="0"/>
        <v>0</v>
      </c>
      <c r="AC99">
        <f t="shared" si="0"/>
        <v>0.23442000000000016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0.8483999999999986</v>
      </c>
      <c r="AI99">
        <f t="shared" si="0"/>
        <v>0</v>
      </c>
      <c r="AJ99">
        <f t="shared" si="0"/>
        <v>0</v>
      </c>
      <c r="AK99">
        <f t="shared" si="0"/>
        <v>0.11381000000000016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13.33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13.33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13.33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13.33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13.33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13.33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13.33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13.33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13.33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13.33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13.33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13.33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0.03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13.33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0.04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13.33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0.06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13.33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0.08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13.33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0.08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13.33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13.33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0.11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13.33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0.15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13.33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0.1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13.33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0.1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13.33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0.03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13.33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13.33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0.05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13.33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13.33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0.55000000000000004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13.33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0.55000000000000004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13.33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0.55000000000000004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13.33</v>
      </c>
      <c r="AI31" s="206">
        <v>0</v>
      </c>
      <c r="AJ31" s="206">
        <v>0</v>
      </c>
      <c r="AK31" s="206">
        <v>-12.28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0.55000000000000004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13.33</v>
      </c>
      <c r="AI32" s="206">
        <v>0</v>
      </c>
      <c r="AJ32" s="206">
        <v>0</v>
      </c>
      <c r="AK32" s="206">
        <v>-12.68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0.55000000000000004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13.33</v>
      </c>
      <c r="AI33" s="206">
        <v>0</v>
      </c>
      <c r="AJ33" s="206">
        <v>0</v>
      </c>
      <c r="AK33" s="206">
        <v>-12.18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0.55000000000000004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13.33</v>
      </c>
      <c r="AI34" s="206">
        <v>0</v>
      </c>
      <c r="AJ34" s="206">
        <v>0</v>
      </c>
      <c r="AK34" s="206">
        <v>-12.18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0.55000000000000004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13.33</v>
      </c>
      <c r="AI35" s="206">
        <v>0</v>
      </c>
      <c r="AJ35" s="206">
        <v>0</v>
      </c>
      <c r="AK35" s="206">
        <v>-11.78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0.55000000000000004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13.33</v>
      </c>
      <c r="AI36" s="206">
        <v>0</v>
      </c>
      <c r="AJ36" s="206">
        <v>0</v>
      </c>
      <c r="AK36" s="206">
        <v>-11.48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0.55000000000000004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13.33</v>
      </c>
      <c r="AI37" s="206">
        <v>0</v>
      </c>
      <c r="AJ37" s="206">
        <v>0</v>
      </c>
      <c r="AK37" s="206">
        <v>-11.28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0.55000000000000004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13.33</v>
      </c>
      <c r="AI38" s="206">
        <v>0</v>
      </c>
      <c r="AJ38" s="206">
        <v>0</v>
      </c>
      <c r="AK38" s="206">
        <v>-11.28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0.55000000000000004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13.33</v>
      </c>
      <c r="AI39" s="206">
        <v>0</v>
      </c>
      <c r="AJ39" s="206">
        <v>0</v>
      </c>
      <c r="AK39" s="206">
        <v>-11.18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0.55000000000000004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13.33</v>
      </c>
      <c r="AI40" s="206">
        <v>0</v>
      </c>
      <c r="AJ40" s="206">
        <v>0</v>
      </c>
      <c r="AK40" s="206">
        <v>-10.78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0.55000000000000004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13.33</v>
      </c>
      <c r="AI41" s="206">
        <v>0</v>
      </c>
      <c r="AJ41" s="206">
        <v>0</v>
      </c>
      <c r="AK41" s="206">
        <v>-9.66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0.55000000000000004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13.33</v>
      </c>
      <c r="AI42" s="206">
        <v>0</v>
      </c>
      <c r="AJ42" s="206">
        <v>0</v>
      </c>
      <c r="AK42" s="206">
        <v>-8.18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0.55000000000000004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13.33</v>
      </c>
      <c r="AI43" s="206">
        <v>0</v>
      </c>
      <c r="AJ43" s="206">
        <v>0</v>
      </c>
      <c r="AK43" s="206">
        <v>-7.48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0.55000000000000004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13.33</v>
      </c>
      <c r="AI44" s="206">
        <v>0</v>
      </c>
      <c r="AJ44" s="206">
        <v>0</v>
      </c>
      <c r="AK44" s="206">
        <v>-6.48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0.03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13.33</v>
      </c>
      <c r="AI45" s="206">
        <v>0</v>
      </c>
      <c r="AJ45" s="206">
        <v>0</v>
      </c>
      <c r="AK45" s="206">
        <v>-5.48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0.03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13.33</v>
      </c>
      <c r="AI46" s="206">
        <v>0</v>
      </c>
      <c r="AJ46" s="206">
        <v>0</v>
      </c>
      <c r="AK46" s="206">
        <v>-4.38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0.05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13.33</v>
      </c>
      <c r="AI47" s="206">
        <v>0</v>
      </c>
      <c r="AJ47" s="206">
        <v>0</v>
      </c>
      <c r="AK47" s="206">
        <v>-3.68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0.05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13.33</v>
      </c>
      <c r="AI48" s="206">
        <v>0</v>
      </c>
      <c r="AJ48" s="206">
        <v>0</v>
      </c>
      <c r="AK48" s="206">
        <v>-2.68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0.06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13.33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0.06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13.33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0.12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13.33</v>
      </c>
      <c r="AI51" s="206">
        <v>0</v>
      </c>
      <c r="AJ51" s="206">
        <v>0</v>
      </c>
      <c r="AK51" s="206">
        <v>-2.1800000000000002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0.15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13.33</v>
      </c>
      <c r="AI52" s="206">
        <v>0</v>
      </c>
      <c r="AJ52" s="206">
        <v>0</v>
      </c>
      <c r="AK52" s="206">
        <v>-2.1800000000000002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0.18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13.33</v>
      </c>
      <c r="AI53" s="206">
        <v>0</v>
      </c>
      <c r="AJ53" s="206">
        <v>0</v>
      </c>
      <c r="AK53" s="206">
        <v>-1.18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0.21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13.33</v>
      </c>
      <c r="AI54" s="206">
        <v>0</v>
      </c>
      <c r="AJ54" s="206">
        <v>0</v>
      </c>
      <c r="AK54" s="206">
        <v>-1.18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0.24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13.33</v>
      </c>
      <c r="AI55" s="206">
        <v>0</v>
      </c>
      <c r="AJ55" s="206">
        <v>0</v>
      </c>
      <c r="AK55" s="206">
        <v>-0.68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0.28000000000000003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13.33</v>
      </c>
      <c r="AI56" s="206">
        <v>0</v>
      </c>
      <c r="AJ56" s="206">
        <v>0</v>
      </c>
      <c r="AK56" s="206">
        <v>-0.18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0.36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13.33</v>
      </c>
      <c r="AI57" s="206">
        <v>0</v>
      </c>
      <c r="AJ57" s="206">
        <v>0</v>
      </c>
      <c r="AK57" s="206">
        <v>-1.18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0.35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13.33</v>
      </c>
      <c r="AI58" s="206">
        <v>0</v>
      </c>
      <c r="AJ58" s="206">
        <v>0</v>
      </c>
      <c r="AK58" s="206">
        <v>-1.18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0.36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13.33</v>
      </c>
      <c r="AI59" s="206">
        <v>0</v>
      </c>
      <c r="AJ59" s="206">
        <v>0</v>
      </c>
      <c r="AK59" s="206">
        <v>-1.18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0.36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13.33</v>
      </c>
      <c r="AI60" s="206">
        <v>0</v>
      </c>
      <c r="AJ60" s="206">
        <v>0</v>
      </c>
      <c r="AK60" s="206">
        <v>-1.18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0.36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13.33</v>
      </c>
      <c r="AI61" s="206">
        <v>0</v>
      </c>
      <c r="AJ61" s="206">
        <v>0</v>
      </c>
      <c r="AK61" s="206">
        <v>-1.18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0.36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13.33</v>
      </c>
      <c r="AI62" s="206">
        <v>0</v>
      </c>
      <c r="AJ62" s="206">
        <v>0</v>
      </c>
      <c r="AK62" s="206">
        <v>-1.18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0.36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13.33</v>
      </c>
      <c r="AI63" s="206">
        <v>0</v>
      </c>
      <c r="AJ63" s="206">
        <v>0</v>
      </c>
      <c r="AK63" s="206">
        <v>-2.1800000000000002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0.36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13.33</v>
      </c>
      <c r="AI64" s="206">
        <v>0</v>
      </c>
      <c r="AJ64" s="206">
        <v>0</v>
      </c>
      <c r="AK64" s="206">
        <v>-1.18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0.36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13.33</v>
      </c>
      <c r="AI65" s="206">
        <v>0</v>
      </c>
      <c r="AJ65" s="206">
        <v>0</v>
      </c>
      <c r="AK65" s="206">
        <v>-2.1800000000000002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0.36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13.33</v>
      </c>
      <c r="AI66" s="206">
        <v>0</v>
      </c>
      <c r="AJ66" s="206">
        <v>0</v>
      </c>
      <c r="AK66" s="206">
        <v>-2.1800000000000002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0.36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13.33</v>
      </c>
      <c r="AI67" s="206">
        <v>0</v>
      </c>
      <c r="AJ67" s="206">
        <v>0</v>
      </c>
      <c r="AK67" s="206">
        <v>-2.68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0.36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13.33</v>
      </c>
      <c r="AI68" s="206">
        <v>0</v>
      </c>
      <c r="AJ68" s="206">
        <v>0</v>
      </c>
      <c r="AK68" s="206">
        <v>-3.68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0.36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13.33</v>
      </c>
      <c r="AI69" s="206">
        <v>0</v>
      </c>
      <c r="AJ69" s="206">
        <v>0</v>
      </c>
      <c r="AK69" s="206">
        <v>-4.68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0.36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13.33</v>
      </c>
      <c r="AI70" s="206">
        <v>0</v>
      </c>
      <c r="AJ70" s="206">
        <v>0</v>
      </c>
      <c r="AK70" s="206">
        <v>-6.68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0.36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13.33</v>
      </c>
      <c r="AI71" s="206">
        <v>0</v>
      </c>
      <c r="AJ71" s="206">
        <v>0</v>
      </c>
      <c r="AK71" s="206">
        <v>-8.68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0.36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13.33</v>
      </c>
      <c r="AI72" s="206">
        <v>0</v>
      </c>
      <c r="AJ72" s="206">
        <v>0</v>
      </c>
      <c r="AK72" s="206">
        <v>-9.68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0.43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13.33</v>
      </c>
      <c r="AI73" s="206">
        <v>0</v>
      </c>
      <c r="AJ73" s="206">
        <v>0</v>
      </c>
      <c r="AK73" s="206">
        <v>-10.68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0.5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13.33</v>
      </c>
      <c r="AI74" s="206">
        <v>0</v>
      </c>
      <c r="AJ74" s="206">
        <v>0</v>
      </c>
      <c r="AK74" s="206">
        <v>-12.68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13.33</v>
      </c>
      <c r="AI75" s="206">
        <v>0</v>
      </c>
      <c r="AJ75" s="206">
        <v>0</v>
      </c>
      <c r="AK75" s="206">
        <v>-11.68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13.33</v>
      </c>
      <c r="AI76" s="206">
        <v>0</v>
      </c>
      <c r="AJ76" s="206">
        <v>0</v>
      </c>
      <c r="AK76" s="206">
        <v>-11.68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13.33</v>
      </c>
      <c r="AI77" s="206">
        <v>0</v>
      </c>
      <c r="AJ77" s="206">
        <v>0</v>
      </c>
      <c r="AK77" s="206">
        <v>-11.68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13.33</v>
      </c>
      <c r="AI78" s="206">
        <v>0</v>
      </c>
      <c r="AJ78" s="206">
        <v>0</v>
      </c>
      <c r="AK78" s="206">
        <v>-12.18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13.33</v>
      </c>
      <c r="AI79" s="206">
        <v>0</v>
      </c>
      <c r="AJ79" s="206">
        <v>0</v>
      </c>
      <c r="AK79" s="206">
        <v>0.82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13.33</v>
      </c>
      <c r="AI80" s="206">
        <v>0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13.33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13.33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0.44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13.33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0.44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13.33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0.44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13.33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0.44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13.33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0.44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13.33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0.44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13.33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0.44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13.33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0.44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13.33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0.44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13.33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0.44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13.33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0.44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13.33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0.44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13.33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0.44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13.33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0.44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13.33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0.44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13.33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0.44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13.33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9.0524999999999946E-3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0.31992000000000004</v>
      </c>
      <c r="AI99">
        <f t="shared" si="0"/>
        <v>0</v>
      </c>
      <c r="AJ99">
        <f t="shared" si="0"/>
        <v>0</v>
      </c>
      <c r="AK99">
        <f t="shared" si="0"/>
        <v>-6.3290000000000082E-2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0.67</v>
      </c>
      <c r="H3" s="206">
        <v>0</v>
      </c>
      <c r="I3" s="206">
        <v>2.61</v>
      </c>
      <c r="J3" s="206">
        <v>0.03</v>
      </c>
      <c r="K3" s="206">
        <v>1.3</v>
      </c>
      <c r="L3" s="206">
        <v>0.78</v>
      </c>
      <c r="M3" s="206">
        <v>1.21</v>
      </c>
      <c r="N3" s="206">
        <v>0.1</v>
      </c>
      <c r="O3" s="206">
        <v>0.12</v>
      </c>
      <c r="P3" s="206">
        <v>4.7300000000000004</v>
      </c>
      <c r="Q3" s="206">
        <v>0.38</v>
      </c>
      <c r="R3" s="206">
        <v>0.76</v>
      </c>
      <c r="S3" s="206">
        <v>0.3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66.66</v>
      </c>
      <c r="AI3" s="206">
        <v>0</v>
      </c>
      <c r="AJ3" s="206">
        <v>0</v>
      </c>
      <c r="AK3" s="206">
        <v>4.07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0.67</v>
      </c>
      <c r="H4" s="206">
        <v>0</v>
      </c>
      <c r="I4" s="206">
        <v>2.61</v>
      </c>
      <c r="J4" s="206">
        <v>0.03</v>
      </c>
      <c r="K4" s="206">
        <v>1.3</v>
      </c>
      <c r="L4" s="206">
        <v>0.78</v>
      </c>
      <c r="M4" s="206">
        <v>1.21</v>
      </c>
      <c r="N4" s="206">
        <v>0.1</v>
      </c>
      <c r="O4" s="206">
        <v>0.12</v>
      </c>
      <c r="P4" s="206">
        <v>4.7300000000000004</v>
      </c>
      <c r="Q4" s="206">
        <v>0.38</v>
      </c>
      <c r="R4" s="206">
        <v>0.76</v>
      </c>
      <c r="S4" s="206">
        <v>0.3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66.66</v>
      </c>
      <c r="AI4" s="206">
        <v>0</v>
      </c>
      <c r="AJ4" s="206">
        <v>0</v>
      </c>
      <c r="AK4" s="206">
        <v>4.07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0.67</v>
      </c>
      <c r="H5" s="206">
        <v>0</v>
      </c>
      <c r="I5" s="206">
        <v>2.61</v>
      </c>
      <c r="J5" s="206">
        <v>0.03</v>
      </c>
      <c r="K5" s="206">
        <v>1.3</v>
      </c>
      <c r="L5" s="206">
        <v>0.78</v>
      </c>
      <c r="M5" s="206">
        <v>1.21</v>
      </c>
      <c r="N5" s="206">
        <v>0.1</v>
      </c>
      <c r="O5" s="206">
        <v>0.12</v>
      </c>
      <c r="P5" s="206">
        <v>4.7300000000000004</v>
      </c>
      <c r="Q5" s="206">
        <v>0.38</v>
      </c>
      <c r="R5" s="206">
        <v>0.76</v>
      </c>
      <c r="S5" s="206">
        <v>0.31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66.66</v>
      </c>
      <c r="AI5" s="206">
        <v>0</v>
      </c>
      <c r="AJ5" s="206">
        <v>0</v>
      </c>
      <c r="AK5" s="206">
        <v>4.07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0.67</v>
      </c>
      <c r="H6" s="206">
        <v>0</v>
      </c>
      <c r="I6" s="206">
        <v>2.61</v>
      </c>
      <c r="J6" s="206">
        <v>0.03</v>
      </c>
      <c r="K6" s="206">
        <v>1.3</v>
      </c>
      <c r="L6" s="206">
        <v>0.78</v>
      </c>
      <c r="M6" s="206">
        <v>1.21</v>
      </c>
      <c r="N6" s="206">
        <v>0.1</v>
      </c>
      <c r="O6" s="206">
        <v>0.12</v>
      </c>
      <c r="P6" s="206">
        <v>4.7300000000000004</v>
      </c>
      <c r="Q6" s="206">
        <v>0.38</v>
      </c>
      <c r="R6" s="206">
        <v>0.76</v>
      </c>
      <c r="S6" s="206">
        <v>0.31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66.66</v>
      </c>
      <c r="AI6" s="206">
        <v>0</v>
      </c>
      <c r="AJ6" s="206">
        <v>0</v>
      </c>
      <c r="AK6" s="206">
        <v>4.07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0.67</v>
      </c>
      <c r="H7" s="206">
        <v>0</v>
      </c>
      <c r="I7" s="206">
        <v>2.61</v>
      </c>
      <c r="J7" s="206">
        <v>0.03</v>
      </c>
      <c r="K7" s="206">
        <v>1.3</v>
      </c>
      <c r="L7" s="206">
        <v>0.78</v>
      </c>
      <c r="M7" s="206">
        <v>1.21</v>
      </c>
      <c r="N7" s="206">
        <v>0.1</v>
      </c>
      <c r="O7" s="206">
        <v>0.12</v>
      </c>
      <c r="P7" s="206">
        <v>4.7300000000000004</v>
      </c>
      <c r="Q7" s="206">
        <v>0.38</v>
      </c>
      <c r="R7" s="206">
        <v>0.76</v>
      </c>
      <c r="S7" s="206">
        <v>0.31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66.66</v>
      </c>
      <c r="AI7" s="206">
        <v>0</v>
      </c>
      <c r="AJ7" s="206">
        <v>0</v>
      </c>
      <c r="AK7" s="206">
        <v>4.07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0.67</v>
      </c>
      <c r="H8" s="206">
        <v>0</v>
      </c>
      <c r="I8" s="206">
        <v>2.61</v>
      </c>
      <c r="J8" s="206">
        <v>0.03</v>
      </c>
      <c r="K8" s="206">
        <v>1.3</v>
      </c>
      <c r="L8" s="206">
        <v>0.78</v>
      </c>
      <c r="M8" s="206">
        <v>1.21</v>
      </c>
      <c r="N8" s="206">
        <v>0.1</v>
      </c>
      <c r="O8" s="206">
        <v>0.12</v>
      </c>
      <c r="P8" s="206">
        <v>4.7300000000000004</v>
      </c>
      <c r="Q8" s="206">
        <v>0.38</v>
      </c>
      <c r="R8" s="206">
        <v>0.76</v>
      </c>
      <c r="S8" s="206">
        <v>0.31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66.66</v>
      </c>
      <c r="AI8" s="206">
        <v>0</v>
      </c>
      <c r="AJ8" s="206">
        <v>0</v>
      </c>
      <c r="AK8" s="206">
        <v>4.07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0.67</v>
      </c>
      <c r="H9" s="206">
        <v>0</v>
      </c>
      <c r="I9" s="206">
        <v>2.61</v>
      </c>
      <c r="J9" s="206">
        <v>0.03</v>
      </c>
      <c r="K9" s="206">
        <v>1.3</v>
      </c>
      <c r="L9" s="206">
        <v>0.78</v>
      </c>
      <c r="M9" s="206">
        <v>1.21</v>
      </c>
      <c r="N9" s="206">
        <v>0.1</v>
      </c>
      <c r="O9" s="206">
        <v>0.12</v>
      </c>
      <c r="P9" s="206">
        <v>4.7300000000000004</v>
      </c>
      <c r="Q9" s="206">
        <v>0.38</v>
      </c>
      <c r="R9" s="206">
        <v>0.76</v>
      </c>
      <c r="S9" s="206">
        <v>0.31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66.66</v>
      </c>
      <c r="AI9" s="206">
        <v>0</v>
      </c>
      <c r="AJ9" s="206">
        <v>0</v>
      </c>
      <c r="AK9" s="206">
        <v>4.07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0.67</v>
      </c>
      <c r="H10" s="206">
        <v>0</v>
      </c>
      <c r="I10" s="206">
        <v>2.61</v>
      </c>
      <c r="J10" s="206">
        <v>0.03</v>
      </c>
      <c r="K10" s="206">
        <v>1.3</v>
      </c>
      <c r="L10" s="206">
        <v>0.78</v>
      </c>
      <c r="M10" s="206">
        <v>1.21</v>
      </c>
      <c r="N10" s="206">
        <v>0.1</v>
      </c>
      <c r="O10" s="206">
        <v>0.12</v>
      </c>
      <c r="P10" s="206">
        <v>4.7300000000000004</v>
      </c>
      <c r="Q10" s="206">
        <v>0.38</v>
      </c>
      <c r="R10" s="206">
        <v>0.76</v>
      </c>
      <c r="S10" s="206">
        <v>0.31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66.66</v>
      </c>
      <c r="AI10" s="206">
        <v>0</v>
      </c>
      <c r="AJ10" s="206">
        <v>0</v>
      </c>
      <c r="AK10" s="206">
        <v>4.07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0.67</v>
      </c>
      <c r="H11" s="206">
        <v>0</v>
      </c>
      <c r="I11" s="206">
        <v>2.61</v>
      </c>
      <c r="J11" s="206">
        <v>0.03</v>
      </c>
      <c r="K11" s="206">
        <v>1.3</v>
      </c>
      <c r="L11" s="206">
        <v>0.78</v>
      </c>
      <c r="M11" s="206">
        <v>1.21</v>
      </c>
      <c r="N11" s="206">
        <v>0.1</v>
      </c>
      <c r="O11" s="206">
        <v>0.12</v>
      </c>
      <c r="P11" s="206">
        <v>4.7300000000000004</v>
      </c>
      <c r="Q11" s="206">
        <v>0.38</v>
      </c>
      <c r="R11" s="206">
        <v>0.7</v>
      </c>
      <c r="S11" s="206">
        <v>0.3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66.66</v>
      </c>
      <c r="AI11" s="206">
        <v>0</v>
      </c>
      <c r="AJ11" s="206">
        <v>0</v>
      </c>
      <c r="AK11" s="206">
        <v>4.07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0.67</v>
      </c>
      <c r="H12" s="206">
        <v>0</v>
      </c>
      <c r="I12" s="206">
        <v>2.61</v>
      </c>
      <c r="J12" s="206">
        <v>0.03</v>
      </c>
      <c r="K12" s="206">
        <v>1.3</v>
      </c>
      <c r="L12" s="206">
        <v>0.78</v>
      </c>
      <c r="M12" s="206">
        <v>1.21</v>
      </c>
      <c r="N12" s="206">
        <v>0.1</v>
      </c>
      <c r="O12" s="206">
        <v>0.12</v>
      </c>
      <c r="P12" s="206">
        <v>4.7300000000000004</v>
      </c>
      <c r="Q12" s="206">
        <v>0.38</v>
      </c>
      <c r="R12" s="206">
        <v>0.7</v>
      </c>
      <c r="S12" s="206">
        <v>0.3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66.66</v>
      </c>
      <c r="AI12" s="206">
        <v>0</v>
      </c>
      <c r="AJ12" s="206">
        <v>0</v>
      </c>
      <c r="AK12" s="206">
        <v>4.07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0.67</v>
      </c>
      <c r="H13" s="206">
        <v>0</v>
      </c>
      <c r="I13" s="206">
        <v>2.61</v>
      </c>
      <c r="J13" s="206">
        <v>0.03</v>
      </c>
      <c r="K13" s="206">
        <v>1.3</v>
      </c>
      <c r="L13" s="206">
        <v>0.78</v>
      </c>
      <c r="M13" s="206">
        <v>1.21</v>
      </c>
      <c r="N13" s="206">
        <v>0.1</v>
      </c>
      <c r="O13" s="206">
        <v>0.12</v>
      </c>
      <c r="P13" s="206">
        <v>4.7300000000000004</v>
      </c>
      <c r="Q13" s="206">
        <v>0.38</v>
      </c>
      <c r="R13" s="206">
        <v>0.7</v>
      </c>
      <c r="S13" s="206">
        <v>0.3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66.66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0.67</v>
      </c>
      <c r="H14" s="206">
        <v>0</v>
      </c>
      <c r="I14" s="206">
        <v>2.61</v>
      </c>
      <c r="J14" s="206">
        <v>0.03</v>
      </c>
      <c r="K14" s="206">
        <v>1.3</v>
      </c>
      <c r="L14" s="206">
        <v>0.78</v>
      </c>
      <c r="M14" s="206">
        <v>1.21</v>
      </c>
      <c r="N14" s="206">
        <v>0.1</v>
      </c>
      <c r="O14" s="206">
        <v>0.12</v>
      </c>
      <c r="P14" s="206">
        <v>4.7300000000000004</v>
      </c>
      <c r="Q14" s="206">
        <v>0.38</v>
      </c>
      <c r="R14" s="206">
        <v>0.7</v>
      </c>
      <c r="S14" s="206">
        <v>0.3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66.66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0.67</v>
      </c>
      <c r="H15" s="206">
        <v>0</v>
      </c>
      <c r="I15" s="206">
        <v>2.61</v>
      </c>
      <c r="J15" s="206">
        <v>0.03</v>
      </c>
      <c r="K15" s="206">
        <v>1.3</v>
      </c>
      <c r="L15" s="206">
        <v>0.78</v>
      </c>
      <c r="M15" s="206">
        <v>1.21</v>
      </c>
      <c r="N15" s="206">
        <v>0.1</v>
      </c>
      <c r="O15" s="206">
        <v>0.12</v>
      </c>
      <c r="P15" s="206">
        <v>4.7300000000000004</v>
      </c>
      <c r="Q15" s="206">
        <v>0.38</v>
      </c>
      <c r="R15" s="206">
        <v>0.57999999999999996</v>
      </c>
      <c r="S15" s="206">
        <v>0.3</v>
      </c>
      <c r="T15" s="206">
        <v>0.03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66.66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0.67</v>
      </c>
      <c r="H16" s="206">
        <v>0</v>
      </c>
      <c r="I16" s="206">
        <v>2.61</v>
      </c>
      <c r="J16" s="206">
        <v>0.03</v>
      </c>
      <c r="K16" s="206">
        <v>1.3</v>
      </c>
      <c r="L16" s="206">
        <v>0.78</v>
      </c>
      <c r="M16" s="206">
        <v>1.21</v>
      </c>
      <c r="N16" s="206">
        <v>0.1</v>
      </c>
      <c r="O16" s="206">
        <v>0.12</v>
      </c>
      <c r="P16" s="206">
        <v>4.7300000000000004</v>
      </c>
      <c r="Q16" s="206">
        <v>0.38</v>
      </c>
      <c r="R16" s="206">
        <v>0.57999999999999996</v>
      </c>
      <c r="S16" s="206">
        <v>0.3</v>
      </c>
      <c r="T16" s="206">
        <v>0.04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66.66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0.67</v>
      </c>
      <c r="H17" s="206">
        <v>0</v>
      </c>
      <c r="I17" s="206">
        <v>2.61</v>
      </c>
      <c r="J17" s="206">
        <v>0.03</v>
      </c>
      <c r="K17" s="206">
        <v>1.3</v>
      </c>
      <c r="L17" s="206">
        <v>0.78</v>
      </c>
      <c r="M17" s="206">
        <v>1.21</v>
      </c>
      <c r="N17" s="206">
        <v>0.1</v>
      </c>
      <c r="O17" s="206">
        <v>0.12</v>
      </c>
      <c r="P17" s="206">
        <v>4.7300000000000004</v>
      </c>
      <c r="Q17" s="206">
        <v>0.38</v>
      </c>
      <c r="R17" s="206">
        <v>0.57999999999999996</v>
      </c>
      <c r="S17" s="206">
        <v>0.3</v>
      </c>
      <c r="T17" s="206">
        <v>0.06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66.66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0.67</v>
      </c>
      <c r="H18" s="206">
        <v>0</v>
      </c>
      <c r="I18" s="206">
        <v>2.61</v>
      </c>
      <c r="J18" s="206">
        <v>0.03</v>
      </c>
      <c r="K18" s="206">
        <v>1.3</v>
      </c>
      <c r="L18" s="206">
        <v>0.78</v>
      </c>
      <c r="M18" s="206">
        <v>1.21</v>
      </c>
      <c r="N18" s="206">
        <v>0.1</v>
      </c>
      <c r="O18" s="206">
        <v>0.12</v>
      </c>
      <c r="P18" s="206">
        <v>4.7300000000000004</v>
      </c>
      <c r="Q18" s="206">
        <v>0.38</v>
      </c>
      <c r="R18" s="206">
        <v>0.57999999999999996</v>
      </c>
      <c r="S18" s="206">
        <v>0.3</v>
      </c>
      <c r="T18" s="206">
        <v>0.08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66.66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0.67</v>
      </c>
      <c r="H19" s="206">
        <v>0</v>
      </c>
      <c r="I19" s="206">
        <v>2.61</v>
      </c>
      <c r="J19" s="206">
        <v>0.03</v>
      </c>
      <c r="K19" s="206">
        <v>1.3</v>
      </c>
      <c r="L19" s="206">
        <v>0.78</v>
      </c>
      <c r="M19" s="206">
        <v>1.21</v>
      </c>
      <c r="N19" s="206">
        <v>0.1</v>
      </c>
      <c r="O19" s="206">
        <v>0.12</v>
      </c>
      <c r="P19" s="206">
        <v>4.7300000000000004</v>
      </c>
      <c r="Q19" s="206">
        <v>0.38</v>
      </c>
      <c r="R19" s="206">
        <v>0.7</v>
      </c>
      <c r="S19" s="206">
        <v>0.3</v>
      </c>
      <c r="T19" s="206">
        <v>0.08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66.66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0.67</v>
      </c>
      <c r="H20" s="206">
        <v>0</v>
      </c>
      <c r="I20" s="206">
        <v>2.61</v>
      </c>
      <c r="J20" s="206">
        <v>0.03</v>
      </c>
      <c r="K20" s="206">
        <v>1.3</v>
      </c>
      <c r="L20" s="206">
        <v>0.78</v>
      </c>
      <c r="M20" s="206">
        <v>1.21</v>
      </c>
      <c r="N20" s="206">
        <v>0.1</v>
      </c>
      <c r="O20" s="206">
        <v>0.12</v>
      </c>
      <c r="P20" s="206">
        <v>4.7300000000000004</v>
      </c>
      <c r="Q20" s="206">
        <v>0.38</v>
      </c>
      <c r="R20" s="206">
        <v>0.7</v>
      </c>
      <c r="S20" s="206">
        <v>0.3</v>
      </c>
      <c r="T20" s="206">
        <v>0.1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66.66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0.67</v>
      </c>
      <c r="H21" s="206">
        <v>0</v>
      </c>
      <c r="I21" s="206">
        <v>2.61</v>
      </c>
      <c r="J21" s="206">
        <v>0.03</v>
      </c>
      <c r="K21" s="206">
        <v>1.3</v>
      </c>
      <c r="L21" s="206">
        <v>0.78</v>
      </c>
      <c r="M21" s="206">
        <v>1.21</v>
      </c>
      <c r="N21" s="206">
        <v>0.1</v>
      </c>
      <c r="O21" s="206">
        <v>0.12</v>
      </c>
      <c r="P21" s="206">
        <v>4.7300000000000004</v>
      </c>
      <c r="Q21" s="206">
        <v>0.38</v>
      </c>
      <c r="R21" s="206">
        <v>0.7</v>
      </c>
      <c r="S21" s="206">
        <v>0.3</v>
      </c>
      <c r="T21" s="206">
        <v>0.11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66.66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0.67</v>
      </c>
      <c r="H22" s="206">
        <v>0</v>
      </c>
      <c r="I22" s="206">
        <v>2.61</v>
      </c>
      <c r="J22" s="206">
        <v>0.03</v>
      </c>
      <c r="K22" s="206">
        <v>1.3</v>
      </c>
      <c r="L22" s="206">
        <v>0.78</v>
      </c>
      <c r="M22" s="206">
        <v>1.21</v>
      </c>
      <c r="N22" s="206">
        <v>0.1</v>
      </c>
      <c r="O22" s="206">
        <v>0.12</v>
      </c>
      <c r="P22" s="206">
        <v>4.7300000000000004</v>
      </c>
      <c r="Q22" s="206">
        <v>0.38</v>
      </c>
      <c r="R22" s="206">
        <v>0.76</v>
      </c>
      <c r="S22" s="206">
        <v>0.3</v>
      </c>
      <c r="T22" s="206">
        <v>0.15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66.66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0.67</v>
      </c>
      <c r="H23" s="206">
        <v>0</v>
      </c>
      <c r="I23" s="206">
        <v>2.61</v>
      </c>
      <c r="J23" s="206">
        <v>0.03</v>
      </c>
      <c r="K23" s="206">
        <v>2.61</v>
      </c>
      <c r="L23" s="206">
        <v>0.78</v>
      </c>
      <c r="M23" s="206">
        <v>1.21</v>
      </c>
      <c r="N23" s="206">
        <v>0.1</v>
      </c>
      <c r="O23" s="206">
        <v>0.12</v>
      </c>
      <c r="P23" s="206">
        <v>4.7300000000000004</v>
      </c>
      <c r="Q23" s="206">
        <v>0.38</v>
      </c>
      <c r="R23" s="206">
        <v>0.76</v>
      </c>
      <c r="S23" s="206">
        <v>0.4</v>
      </c>
      <c r="T23" s="206">
        <v>0.1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66.66</v>
      </c>
      <c r="AI23" s="206">
        <v>0</v>
      </c>
      <c r="AJ23" s="206">
        <v>0</v>
      </c>
      <c r="AK23" s="206">
        <v>4.07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0.67</v>
      </c>
      <c r="H24" s="206">
        <v>0</v>
      </c>
      <c r="I24" s="206">
        <v>2.61</v>
      </c>
      <c r="J24" s="206">
        <v>0.03</v>
      </c>
      <c r="K24" s="206">
        <v>2.61</v>
      </c>
      <c r="L24" s="206">
        <v>0.78</v>
      </c>
      <c r="M24" s="206">
        <v>1.21</v>
      </c>
      <c r="N24" s="206">
        <v>0.1</v>
      </c>
      <c r="O24" s="206">
        <v>0.12</v>
      </c>
      <c r="P24" s="206">
        <v>4.7300000000000004</v>
      </c>
      <c r="Q24" s="206">
        <v>0.38</v>
      </c>
      <c r="R24" s="206">
        <v>1.02</v>
      </c>
      <c r="S24" s="206">
        <v>0.4</v>
      </c>
      <c r="T24" s="206">
        <v>0.1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66.66</v>
      </c>
      <c r="AI24" s="206">
        <v>0</v>
      </c>
      <c r="AJ24" s="206">
        <v>0</v>
      </c>
      <c r="AK24" s="206">
        <v>4.07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0.67</v>
      </c>
      <c r="H25" s="206">
        <v>0</v>
      </c>
      <c r="I25" s="206">
        <v>2.61</v>
      </c>
      <c r="J25" s="206">
        <v>0.03</v>
      </c>
      <c r="K25" s="206">
        <v>2.61</v>
      </c>
      <c r="L25" s="206">
        <v>0.78</v>
      </c>
      <c r="M25" s="206">
        <v>1.21</v>
      </c>
      <c r="N25" s="206">
        <v>0.1</v>
      </c>
      <c r="O25" s="206">
        <v>0.12</v>
      </c>
      <c r="P25" s="206">
        <v>4.7300000000000004</v>
      </c>
      <c r="Q25" s="206">
        <v>0.38</v>
      </c>
      <c r="R25" s="206">
        <v>1.1200000000000001</v>
      </c>
      <c r="S25" s="206">
        <v>0.57999999999999996</v>
      </c>
      <c r="T25" s="206">
        <v>0.03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66.66</v>
      </c>
      <c r="AI25" s="206">
        <v>0</v>
      </c>
      <c r="AJ25" s="206">
        <v>0</v>
      </c>
      <c r="AK25" s="206">
        <v>4.07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0.67</v>
      </c>
      <c r="H26" s="206">
        <v>0</v>
      </c>
      <c r="I26" s="206">
        <v>2.61</v>
      </c>
      <c r="J26" s="206">
        <v>0.03</v>
      </c>
      <c r="K26" s="206">
        <v>2.61</v>
      </c>
      <c r="L26" s="206">
        <v>0.78</v>
      </c>
      <c r="M26" s="206">
        <v>1.21</v>
      </c>
      <c r="N26" s="206">
        <v>0.1</v>
      </c>
      <c r="O26" s="206">
        <v>0.12</v>
      </c>
      <c r="P26" s="206">
        <v>4.7300000000000004</v>
      </c>
      <c r="Q26" s="206">
        <v>0.38</v>
      </c>
      <c r="R26" s="206">
        <v>1.1200000000000001</v>
      </c>
      <c r="S26" s="206">
        <v>0.57999999999999996</v>
      </c>
      <c r="T26" s="206">
        <v>0.05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66.66</v>
      </c>
      <c r="AI26" s="206">
        <v>0</v>
      </c>
      <c r="AJ26" s="206">
        <v>0</v>
      </c>
      <c r="AK26" s="206">
        <v>4.07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0.16</v>
      </c>
      <c r="E27" s="206">
        <v>0</v>
      </c>
      <c r="F27" s="206">
        <v>0</v>
      </c>
      <c r="G27" s="206">
        <v>0.67</v>
      </c>
      <c r="H27" s="206">
        <v>0</v>
      </c>
      <c r="I27" s="206">
        <v>2.61</v>
      </c>
      <c r="J27" s="206">
        <v>0.03</v>
      </c>
      <c r="K27" s="206">
        <v>2.61</v>
      </c>
      <c r="L27" s="206">
        <v>0.78</v>
      </c>
      <c r="M27" s="206">
        <v>1.21</v>
      </c>
      <c r="N27" s="206">
        <v>0.1</v>
      </c>
      <c r="O27" s="206">
        <v>0.12</v>
      </c>
      <c r="P27" s="206">
        <v>4.7300000000000004</v>
      </c>
      <c r="Q27" s="206">
        <v>0.38</v>
      </c>
      <c r="R27" s="206">
        <v>1.1200000000000001</v>
      </c>
      <c r="S27" s="206">
        <v>0.57999999999999996</v>
      </c>
      <c r="T27" s="206">
        <v>0.05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66.66</v>
      </c>
      <c r="AI27" s="206">
        <v>0</v>
      </c>
      <c r="AJ27" s="206">
        <v>0</v>
      </c>
      <c r="AK27" s="206">
        <v>4.07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0.16</v>
      </c>
      <c r="E28" s="206">
        <v>0</v>
      </c>
      <c r="F28" s="206">
        <v>0</v>
      </c>
      <c r="G28" s="206">
        <v>0.67</v>
      </c>
      <c r="H28" s="206">
        <v>0</v>
      </c>
      <c r="I28" s="206">
        <v>2.61</v>
      </c>
      <c r="J28" s="206">
        <v>0.03</v>
      </c>
      <c r="K28" s="206">
        <v>2.61</v>
      </c>
      <c r="L28" s="206">
        <v>0.78</v>
      </c>
      <c r="M28" s="206">
        <v>1.21</v>
      </c>
      <c r="N28" s="206">
        <v>0.1</v>
      </c>
      <c r="O28" s="206">
        <v>0.12</v>
      </c>
      <c r="P28" s="206">
        <v>4.7300000000000004</v>
      </c>
      <c r="Q28" s="206">
        <v>0.38</v>
      </c>
      <c r="R28" s="206">
        <v>1.1200000000000001</v>
      </c>
      <c r="S28" s="206">
        <v>0.57999999999999996</v>
      </c>
      <c r="T28" s="206">
        <v>0.05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66.66</v>
      </c>
      <c r="AI28" s="206">
        <v>0</v>
      </c>
      <c r="AJ28" s="206">
        <v>0</v>
      </c>
      <c r="AK28" s="206">
        <v>4.07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0.16</v>
      </c>
      <c r="E29" s="206">
        <v>0</v>
      </c>
      <c r="F29" s="206">
        <v>0</v>
      </c>
      <c r="G29" s="206">
        <v>0.67</v>
      </c>
      <c r="H29" s="206">
        <v>0</v>
      </c>
      <c r="I29" s="206">
        <v>2.61</v>
      </c>
      <c r="J29" s="206">
        <v>0.03</v>
      </c>
      <c r="K29" s="206">
        <v>2.61</v>
      </c>
      <c r="L29" s="206">
        <v>0.78</v>
      </c>
      <c r="M29" s="206">
        <v>1.21</v>
      </c>
      <c r="N29" s="206">
        <v>0.1</v>
      </c>
      <c r="O29" s="206">
        <v>0.12</v>
      </c>
      <c r="P29" s="206">
        <v>4.7300000000000004</v>
      </c>
      <c r="Q29" s="206">
        <v>0.38</v>
      </c>
      <c r="R29" s="206">
        <v>1.1200000000000001</v>
      </c>
      <c r="S29" s="206">
        <v>0.57999999999999996</v>
      </c>
      <c r="T29" s="206">
        <v>0.55000000000000004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66.66</v>
      </c>
      <c r="AI29" s="206">
        <v>0</v>
      </c>
      <c r="AJ29" s="206">
        <v>0</v>
      </c>
      <c r="AK29" s="206">
        <v>4.07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0.16</v>
      </c>
      <c r="E30" s="206">
        <v>0</v>
      </c>
      <c r="F30" s="206">
        <v>0</v>
      </c>
      <c r="G30" s="206">
        <v>0.67</v>
      </c>
      <c r="H30" s="206">
        <v>0</v>
      </c>
      <c r="I30" s="206">
        <v>2.61</v>
      </c>
      <c r="J30" s="206">
        <v>0.03</v>
      </c>
      <c r="K30" s="206">
        <v>2.61</v>
      </c>
      <c r="L30" s="206">
        <v>0.78</v>
      </c>
      <c r="M30" s="206">
        <v>1.21</v>
      </c>
      <c r="N30" s="206">
        <v>0.1</v>
      </c>
      <c r="O30" s="206">
        <v>0.12</v>
      </c>
      <c r="P30" s="206">
        <v>4.7300000000000004</v>
      </c>
      <c r="Q30" s="206">
        <v>0.38</v>
      </c>
      <c r="R30" s="206">
        <v>1.1200000000000001</v>
      </c>
      <c r="S30" s="206">
        <v>0.57999999999999996</v>
      </c>
      <c r="T30" s="206">
        <v>0.55000000000000004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66.66</v>
      </c>
      <c r="AI30" s="206">
        <v>0</v>
      </c>
      <c r="AJ30" s="206">
        <v>0</v>
      </c>
      <c r="AK30" s="206">
        <v>4.07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0.16</v>
      </c>
      <c r="E31" s="206">
        <v>0</v>
      </c>
      <c r="F31" s="206">
        <v>0</v>
      </c>
      <c r="G31" s="206">
        <v>0.67</v>
      </c>
      <c r="H31" s="206">
        <v>0</v>
      </c>
      <c r="I31" s="206">
        <v>2.61</v>
      </c>
      <c r="J31" s="206">
        <v>0.03</v>
      </c>
      <c r="K31" s="206">
        <v>2.61</v>
      </c>
      <c r="L31" s="206">
        <v>0.78</v>
      </c>
      <c r="M31" s="206">
        <v>1.21</v>
      </c>
      <c r="N31" s="206">
        <v>0.1</v>
      </c>
      <c r="O31" s="206">
        <v>0.12</v>
      </c>
      <c r="P31" s="206">
        <v>4.7300000000000004</v>
      </c>
      <c r="Q31" s="206">
        <v>0.38</v>
      </c>
      <c r="R31" s="206">
        <v>1.1200000000000001</v>
      </c>
      <c r="S31" s="206">
        <v>0.57999999999999996</v>
      </c>
      <c r="T31" s="206">
        <v>0.55000000000000004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66.66</v>
      </c>
      <c r="AI31" s="206">
        <v>0</v>
      </c>
      <c r="AJ31" s="206">
        <v>0</v>
      </c>
      <c r="AK31" s="206">
        <v>5.4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0.16</v>
      </c>
      <c r="E32" s="206">
        <v>0</v>
      </c>
      <c r="F32" s="206">
        <v>0</v>
      </c>
      <c r="G32" s="206">
        <v>0.67</v>
      </c>
      <c r="H32" s="206">
        <v>0</v>
      </c>
      <c r="I32" s="206">
        <v>2.61</v>
      </c>
      <c r="J32" s="206">
        <v>0.03</v>
      </c>
      <c r="K32" s="206">
        <v>2.61</v>
      </c>
      <c r="L32" s="206">
        <v>0.78</v>
      </c>
      <c r="M32" s="206">
        <v>1.21</v>
      </c>
      <c r="N32" s="206">
        <v>0.1</v>
      </c>
      <c r="O32" s="206">
        <v>0.12</v>
      </c>
      <c r="P32" s="206">
        <v>4.7300000000000004</v>
      </c>
      <c r="Q32" s="206">
        <v>0.38</v>
      </c>
      <c r="R32" s="206">
        <v>1.1200000000000001</v>
      </c>
      <c r="S32" s="206">
        <v>0.57999999999999996</v>
      </c>
      <c r="T32" s="206">
        <v>0.55000000000000004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66.66</v>
      </c>
      <c r="AI32" s="206">
        <v>0</v>
      </c>
      <c r="AJ32" s="206">
        <v>0</v>
      </c>
      <c r="AK32" s="206">
        <v>5.4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0.16</v>
      </c>
      <c r="E33" s="206">
        <v>0</v>
      </c>
      <c r="F33" s="206">
        <v>0</v>
      </c>
      <c r="G33" s="206">
        <v>0.67</v>
      </c>
      <c r="H33" s="206">
        <v>0</v>
      </c>
      <c r="I33" s="206">
        <v>2.61</v>
      </c>
      <c r="J33" s="206">
        <v>0.03</v>
      </c>
      <c r="K33" s="206">
        <v>2.61</v>
      </c>
      <c r="L33" s="206">
        <v>0.78</v>
      </c>
      <c r="M33" s="206">
        <v>1.21</v>
      </c>
      <c r="N33" s="206">
        <v>0.1</v>
      </c>
      <c r="O33" s="206">
        <v>0.12</v>
      </c>
      <c r="P33" s="206">
        <v>4.7300000000000004</v>
      </c>
      <c r="Q33" s="206">
        <v>0.38</v>
      </c>
      <c r="R33" s="206">
        <v>1.1200000000000001</v>
      </c>
      <c r="S33" s="206">
        <v>0.57999999999999996</v>
      </c>
      <c r="T33" s="206">
        <v>0.55000000000000004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66.66</v>
      </c>
      <c r="AI33" s="206">
        <v>0</v>
      </c>
      <c r="AJ33" s="206">
        <v>0</v>
      </c>
      <c r="AK33" s="206">
        <v>5.4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0.16</v>
      </c>
      <c r="E34" s="206">
        <v>0</v>
      </c>
      <c r="F34" s="206">
        <v>0</v>
      </c>
      <c r="G34" s="206">
        <v>0.67</v>
      </c>
      <c r="H34" s="206">
        <v>0</v>
      </c>
      <c r="I34" s="206">
        <v>2.61</v>
      </c>
      <c r="J34" s="206">
        <v>0.03</v>
      </c>
      <c r="K34" s="206">
        <v>2.61</v>
      </c>
      <c r="L34" s="206">
        <v>0.78</v>
      </c>
      <c r="M34" s="206">
        <v>1.21</v>
      </c>
      <c r="N34" s="206">
        <v>0.1</v>
      </c>
      <c r="O34" s="206">
        <v>0.12</v>
      </c>
      <c r="P34" s="206">
        <v>4.7300000000000004</v>
      </c>
      <c r="Q34" s="206">
        <v>0.38</v>
      </c>
      <c r="R34" s="206">
        <v>1.1200000000000001</v>
      </c>
      <c r="S34" s="206">
        <v>0.57999999999999996</v>
      </c>
      <c r="T34" s="206">
        <v>0.55000000000000004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66.66</v>
      </c>
      <c r="AI34" s="206">
        <v>0</v>
      </c>
      <c r="AJ34" s="206">
        <v>0</v>
      </c>
      <c r="AK34" s="206">
        <v>5.4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0.16</v>
      </c>
      <c r="E35" s="206">
        <v>0</v>
      </c>
      <c r="F35" s="206">
        <v>0</v>
      </c>
      <c r="G35" s="206">
        <v>0.67</v>
      </c>
      <c r="H35" s="206">
        <v>0</v>
      </c>
      <c r="I35" s="206">
        <v>2.58</v>
      </c>
      <c r="J35" s="206">
        <v>0.03</v>
      </c>
      <c r="K35" s="206">
        <v>2.61</v>
      </c>
      <c r="L35" s="206">
        <v>0.78</v>
      </c>
      <c r="M35" s="206">
        <v>1.21</v>
      </c>
      <c r="N35" s="206">
        <v>0.1</v>
      </c>
      <c r="O35" s="206">
        <v>0.12</v>
      </c>
      <c r="P35" s="206">
        <v>4.7300000000000004</v>
      </c>
      <c r="Q35" s="206">
        <v>0.38</v>
      </c>
      <c r="R35" s="206">
        <v>1.1200000000000001</v>
      </c>
      <c r="S35" s="206">
        <v>0.57999999999999996</v>
      </c>
      <c r="T35" s="206">
        <v>0.55000000000000004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66.66</v>
      </c>
      <c r="AI35" s="206">
        <v>0</v>
      </c>
      <c r="AJ35" s="206">
        <v>0</v>
      </c>
      <c r="AK35" s="206">
        <v>5.4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0.16</v>
      </c>
      <c r="E36" s="206">
        <v>0</v>
      </c>
      <c r="F36" s="206">
        <v>0</v>
      </c>
      <c r="G36" s="206">
        <v>0.67</v>
      </c>
      <c r="H36" s="206">
        <v>0</v>
      </c>
      <c r="I36" s="206">
        <v>2.58</v>
      </c>
      <c r="J36" s="206">
        <v>0.03</v>
      </c>
      <c r="K36" s="206">
        <v>2.61</v>
      </c>
      <c r="L36" s="206">
        <v>0.78</v>
      </c>
      <c r="M36" s="206">
        <v>1.21</v>
      </c>
      <c r="N36" s="206">
        <v>0.1</v>
      </c>
      <c r="O36" s="206">
        <v>0.12</v>
      </c>
      <c r="P36" s="206">
        <v>4.7300000000000004</v>
      </c>
      <c r="Q36" s="206">
        <v>0.38</v>
      </c>
      <c r="R36" s="206">
        <v>1.1200000000000001</v>
      </c>
      <c r="S36" s="206">
        <v>0.57999999999999996</v>
      </c>
      <c r="T36" s="206">
        <v>0.55000000000000004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66.66</v>
      </c>
      <c r="AI36" s="206">
        <v>0</v>
      </c>
      <c r="AJ36" s="206">
        <v>0</v>
      </c>
      <c r="AK36" s="206">
        <v>5.4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0.16</v>
      </c>
      <c r="E37" s="206">
        <v>0</v>
      </c>
      <c r="F37" s="206">
        <v>0</v>
      </c>
      <c r="G37" s="206">
        <v>0.67</v>
      </c>
      <c r="H37" s="206">
        <v>0</v>
      </c>
      <c r="I37" s="206">
        <v>2.58</v>
      </c>
      <c r="J37" s="206">
        <v>0.03</v>
      </c>
      <c r="K37" s="206">
        <v>2.61</v>
      </c>
      <c r="L37" s="206">
        <v>0.78</v>
      </c>
      <c r="M37" s="206">
        <v>1.21</v>
      </c>
      <c r="N37" s="206">
        <v>0.1</v>
      </c>
      <c r="O37" s="206">
        <v>0.12</v>
      </c>
      <c r="P37" s="206">
        <v>4.7300000000000004</v>
      </c>
      <c r="Q37" s="206">
        <v>0.38</v>
      </c>
      <c r="R37" s="206">
        <v>1.1200000000000001</v>
      </c>
      <c r="S37" s="206">
        <v>0.57999999999999996</v>
      </c>
      <c r="T37" s="206">
        <v>0.55000000000000004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2.76</v>
      </c>
      <c r="AD37" s="206">
        <v>0</v>
      </c>
      <c r="AE37" s="206">
        <v>0</v>
      </c>
      <c r="AF37" s="206">
        <v>0</v>
      </c>
      <c r="AG37" s="206">
        <v>0</v>
      </c>
      <c r="AH37" s="206">
        <v>66.66</v>
      </c>
      <c r="AI37" s="206">
        <v>0</v>
      </c>
      <c r="AJ37" s="206">
        <v>0</v>
      </c>
      <c r="AK37" s="206">
        <v>5.4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0.16</v>
      </c>
      <c r="E38" s="206">
        <v>0</v>
      </c>
      <c r="F38" s="206">
        <v>0</v>
      </c>
      <c r="G38" s="206">
        <v>0.67</v>
      </c>
      <c r="H38" s="206">
        <v>0</v>
      </c>
      <c r="I38" s="206">
        <v>2.58</v>
      </c>
      <c r="J38" s="206">
        <v>0.03</v>
      </c>
      <c r="K38" s="206">
        <v>2.61</v>
      </c>
      <c r="L38" s="206">
        <v>0.78</v>
      </c>
      <c r="M38" s="206">
        <v>1.21</v>
      </c>
      <c r="N38" s="206">
        <v>0.1</v>
      </c>
      <c r="O38" s="206">
        <v>0.12</v>
      </c>
      <c r="P38" s="206">
        <v>4.7300000000000004</v>
      </c>
      <c r="Q38" s="206">
        <v>0.38</v>
      </c>
      <c r="R38" s="206">
        <v>1.1200000000000001</v>
      </c>
      <c r="S38" s="206">
        <v>0.57999999999999996</v>
      </c>
      <c r="T38" s="206">
        <v>0.55000000000000004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2.76</v>
      </c>
      <c r="AD38" s="206">
        <v>0</v>
      </c>
      <c r="AE38" s="206">
        <v>0</v>
      </c>
      <c r="AF38" s="206">
        <v>0</v>
      </c>
      <c r="AG38" s="206">
        <v>0</v>
      </c>
      <c r="AH38" s="206">
        <v>66.66</v>
      </c>
      <c r="AI38" s="206">
        <v>0</v>
      </c>
      <c r="AJ38" s="206">
        <v>0</v>
      </c>
      <c r="AK38" s="206">
        <v>5.4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0.16</v>
      </c>
      <c r="E39" s="206">
        <v>0</v>
      </c>
      <c r="F39" s="206">
        <v>0</v>
      </c>
      <c r="G39" s="206">
        <v>0.67</v>
      </c>
      <c r="H39" s="206">
        <v>0</v>
      </c>
      <c r="I39" s="206">
        <v>2.58</v>
      </c>
      <c r="J39" s="206">
        <v>0.03</v>
      </c>
      <c r="K39" s="206">
        <v>2.61</v>
      </c>
      <c r="L39" s="206">
        <v>0.78</v>
      </c>
      <c r="M39" s="206">
        <v>1.21</v>
      </c>
      <c r="N39" s="206">
        <v>0.1</v>
      </c>
      <c r="O39" s="206">
        <v>0.12</v>
      </c>
      <c r="P39" s="206">
        <v>4.7300000000000004</v>
      </c>
      <c r="Q39" s="206">
        <v>0.38</v>
      </c>
      <c r="R39" s="206">
        <v>1.1200000000000001</v>
      </c>
      <c r="S39" s="206">
        <v>0.57999999999999996</v>
      </c>
      <c r="T39" s="206">
        <v>0.55000000000000004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2.76</v>
      </c>
      <c r="AD39" s="206">
        <v>0</v>
      </c>
      <c r="AE39" s="206">
        <v>0</v>
      </c>
      <c r="AF39" s="206">
        <v>0</v>
      </c>
      <c r="AG39" s="206">
        <v>0</v>
      </c>
      <c r="AH39" s="206">
        <v>66.66</v>
      </c>
      <c r="AI39" s="206">
        <v>0</v>
      </c>
      <c r="AJ39" s="206">
        <v>0</v>
      </c>
      <c r="AK39" s="206">
        <v>5.4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0.16</v>
      </c>
      <c r="E40" s="206">
        <v>0</v>
      </c>
      <c r="F40" s="206">
        <v>0</v>
      </c>
      <c r="G40" s="206">
        <v>0.67</v>
      </c>
      <c r="H40" s="206">
        <v>0</v>
      </c>
      <c r="I40" s="206">
        <v>2.58</v>
      </c>
      <c r="J40" s="206">
        <v>0.03</v>
      </c>
      <c r="K40" s="206">
        <v>2.61</v>
      </c>
      <c r="L40" s="206">
        <v>0.78</v>
      </c>
      <c r="M40" s="206">
        <v>1.21</v>
      </c>
      <c r="N40" s="206">
        <v>0.1</v>
      </c>
      <c r="O40" s="206">
        <v>0.12</v>
      </c>
      <c r="P40" s="206">
        <v>4.7300000000000004</v>
      </c>
      <c r="Q40" s="206">
        <v>0.38</v>
      </c>
      <c r="R40" s="206">
        <v>1.1200000000000001</v>
      </c>
      <c r="S40" s="206">
        <v>0.57999999999999996</v>
      </c>
      <c r="T40" s="206">
        <v>0.55000000000000004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2.76</v>
      </c>
      <c r="AD40" s="206">
        <v>0</v>
      </c>
      <c r="AE40" s="206">
        <v>0</v>
      </c>
      <c r="AF40" s="206">
        <v>0</v>
      </c>
      <c r="AG40" s="206">
        <v>0</v>
      </c>
      <c r="AH40" s="206">
        <v>66.66</v>
      </c>
      <c r="AI40" s="206">
        <v>0</v>
      </c>
      <c r="AJ40" s="206">
        <v>0</v>
      </c>
      <c r="AK40" s="206">
        <v>5.4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0.16</v>
      </c>
      <c r="E41" s="206">
        <v>0</v>
      </c>
      <c r="F41" s="206">
        <v>0</v>
      </c>
      <c r="G41" s="206">
        <v>0.67</v>
      </c>
      <c r="H41" s="206">
        <v>0</v>
      </c>
      <c r="I41" s="206">
        <v>2.58</v>
      </c>
      <c r="J41" s="206">
        <v>0.03</v>
      </c>
      <c r="K41" s="206">
        <v>2.61</v>
      </c>
      <c r="L41" s="206">
        <v>0.78</v>
      </c>
      <c r="M41" s="206">
        <v>1.21</v>
      </c>
      <c r="N41" s="206">
        <v>0.1</v>
      </c>
      <c r="O41" s="206">
        <v>0.12</v>
      </c>
      <c r="P41" s="206">
        <v>4.7300000000000004</v>
      </c>
      <c r="Q41" s="206">
        <v>0.38</v>
      </c>
      <c r="R41" s="206">
        <v>1.1200000000000001</v>
      </c>
      <c r="S41" s="206">
        <v>0.57999999999999996</v>
      </c>
      <c r="T41" s="206">
        <v>0.55000000000000004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66.66</v>
      </c>
      <c r="AI41" s="206">
        <v>0</v>
      </c>
      <c r="AJ41" s="206">
        <v>0</v>
      </c>
      <c r="AK41" s="206">
        <v>5.4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0.16</v>
      </c>
      <c r="E42" s="206">
        <v>0</v>
      </c>
      <c r="F42" s="206">
        <v>0</v>
      </c>
      <c r="G42" s="206">
        <v>0.67</v>
      </c>
      <c r="H42" s="206">
        <v>0</v>
      </c>
      <c r="I42" s="206">
        <v>2.58</v>
      </c>
      <c r="J42" s="206">
        <v>0.03</v>
      </c>
      <c r="K42" s="206">
        <v>2.61</v>
      </c>
      <c r="L42" s="206">
        <v>0.78</v>
      </c>
      <c r="M42" s="206">
        <v>1.21</v>
      </c>
      <c r="N42" s="206">
        <v>0.1</v>
      </c>
      <c r="O42" s="206">
        <v>0.12</v>
      </c>
      <c r="P42" s="206">
        <v>4.7300000000000004</v>
      </c>
      <c r="Q42" s="206">
        <v>0.38</v>
      </c>
      <c r="R42" s="206">
        <v>1.1200000000000001</v>
      </c>
      <c r="S42" s="206">
        <v>0.57999999999999996</v>
      </c>
      <c r="T42" s="206">
        <v>0.55000000000000004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66.66</v>
      </c>
      <c r="AI42" s="206">
        <v>0</v>
      </c>
      <c r="AJ42" s="206">
        <v>0</v>
      </c>
      <c r="AK42" s="206">
        <v>5.4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0.16</v>
      </c>
      <c r="E43" s="206">
        <v>0</v>
      </c>
      <c r="F43" s="206">
        <v>0</v>
      </c>
      <c r="G43" s="206">
        <v>0.67</v>
      </c>
      <c r="H43" s="206">
        <v>0</v>
      </c>
      <c r="I43" s="206">
        <v>2.58</v>
      </c>
      <c r="J43" s="206">
        <v>0.03</v>
      </c>
      <c r="K43" s="206">
        <v>2.61</v>
      </c>
      <c r="L43" s="206">
        <v>0.78</v>
      </c>
      <c r="M43" s="206">
        <v>1.21</v>
      </c>
      <c r="N43" s="206">
        <v>0.1</v>
      </c>
      <c r="O43" s="206">
        <v>0.12</v>
      </c>
      <c r="P43" s="206">
        <v>4.7300000000000004</v>
      </c>
      <c r="Q43" s="206">
        <v>0.38</v>
      </c>
      <c r="R43" s="206">
        <v>1.1200000000000001</v>
      </c>
      <c r="S43" s="206">
        <v>0.57999999999999996</v>
      </c>
      <c r="T43" s="206">
        <v>0.55000000000000004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66.66</v>
      </c>
      <c r="AI43" s="206">
        <v>0</v>
      </c>
      <c r="AJ43" s="206">
        <v>0</v>
      </c>
      <c r="AK43" s="206">
        <v>5.4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0.16</v>
      </c>
      <c r="E44" s="206">
        <v>0</v>
      </c>
      <c r="F44" s="206">
        <v>0</v>
      </c>
      <c r="G44" s="206">
        <v>0.67</v>
      </c>
      <c r="H44" s="206">
        <v>0</v>
      </c>
      <c r="I44" s="206">
        <v>2.58</v>
      </c>
      <c r="J44" s="206">
        <v>0.03</v>
      </c>
      <c r="K44" s="206">
        <v>2.61</v>
      </c>
      <c r="L44" s="206">
        <v>0.78</v>
      </c>
      <c r="M44" s="206">
        <v>1.21</v>
      </c>
      <c r="N44" s="206">
        <v>0.1</v>
      </c>
      <c r="O44" s="206">
        <v>0.12</v>
      </c>
      <c r="P44" s="206">
        <v>4.7300000000000004</v>
      </c>
      <c r="Q44" s="206">
        <v>0.38</v>
      </c>
      <c r="R44" s="206">
        <v>1.1200000000000001</v>
      </c>
      <c r="S44" s="206">
        <v>0.57999999999999996</v>
      </c>
      <c r="T44" s="206">
        <v>0.55000000000000004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66.66</v>
      </c>
      <c r="AI44" s="206">
        <v>0</v>
      </c>
      <c r="AJ44" s="206">
        <v>0</v>
      </c>
      <c r="AK44" s="206">
        <v>5.4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0.16</v>
      </c>
      <c r="E45" s="206">
        <v>0</v>
      </c>
      <c r="F45" s="206">
        <v>0</v>
      </c>
      <c r="G45" s="206">
        <v>0.67</v>
      </c>
      <c r="H45" s="206">
        <v>0</v>
      </c>
      <c r="I45" s="206">
        <v>2.58</v>
      </c>
      <c r="J45" s="206">
        <v>0.03</v>
      </c>
      <c r="K45" s="206">
        <v>2.61</v>
      </c>
      <c r="L45" s="206">
        <v>0.78</v>
      </c>
      <c r="M45" s="206">
        <v>1.21</v>
      </c>
      <c r="N45" s="206">
        <v>0.1</v>
      </c>
      <c r="O45" s="206">
        <v>0.12</v>
      </c>
      <c r="P45" s="206">
        <v>4.7300000000000004</v>
      </c>
      <c r="Q45" s="206">
        <v>0.38</v>
      </c>
      <c r="R45" s="206">
        <v>1.1200000000000001</v>
      </c>
      <c r="S45" s="206">
        <v>0.57999999999999996</v>
      </c>
      <c r="T45" s="206">
        <v>0.03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66.66</v>
      </c>
      <c r="AI45" s="206">
        <v>0</v>
      </c>
      <c r="AJ45" s="206">
        <v>0</v>
      </c>
      <c r="AK45" s="206">
        <v>5.4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0.16</v>
      </c>
      <c r="E46" s="206">
        <v>0</v>
      </c>
      <c r="F46" s="206">
        <v>0</v>
      </c>
      <c r="G46" s="206">
        <v>0.67</v>
      </c>
      <c r="H46" s="206">
        <v>0</v>
      </c>
      <c r="I46" s="206">
        <v>2.58</v>
      </c>
      <c r="J46" s="206">
        <v>0.03</v>
      </c>
      <c r="K46" s="206">
        <v>2.61</v>
      </c>
      <c r="L46" s="206">
        <v>0.78</v>
      </c>
      <c r="M46" s="206">
        <v>1.21</v>
      </c>
      <c r="N46" s="206">
        <v>0.1</v>
      </c>
      <c r="O46" s="206">
        <v>0.12</v>
      </c>
      <c r="P46" s="206">
        <v>4.7300000000000004</v>
      </c>
      <c r="Q46" s="206">
        <v>0.38</v>
      </c>
      <c r="R46" s="206">
        <v>1.1200000000000001</v>
      </c>
      <c r="S46" s="206">
        <v>0.57999999999999996</v>
      </c>
      <c r="T46" s="206">
        <v>0.03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66.66</v>
      </c>
      <c r="AI46" s="206">
        <v>0</v>
      </c>
      <c r="AJ46" s="206">
        <v>0</v>
      </c>
      <c r="AK46" s="206">
        <v>5.4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0.16</v>
      </c>
      <c r="E47" s="206">
        <v>0</v>
      </c>
      <c r="F47" s="206">
        <v>0</v>
      </c>
      <c r="G47" s="206">
        <v>0.64</v>
      </c>
      <c r="H47" s="206">
        <v>0</v>
      </c>
      <c r="I47" s="206">
        <v>2.58</v>
      </c>
      <c r="J47" s="206">
        <v>0.1</v>
      </c>
      <c r="K47" s="206">
        <v>2.61</v>
      </c>
      <c r="L47" s="206">
        <v>0.78</v>
      </c>
      <c r="M47" s="206">
        <v>1.21</v>
      </c>
      <c r="N47" s="206">
        <v>0.1</v>
      </c>
      <c r="O47" s="206">
        <v>0.12</v>
      </c>
      <c r="P47" s="206">
        <v>4.7300000000000004</v>
      </c>
      <c r="Q47" s="206">
        <v>0.38</v>
      </c>
      <c r="R47" s="206">
        <v>1.1200000000000001</v>
      </c>
      <c r="S47" s="206">
        <v>0.57999999999999996</v>
      </c>
      <c r="T47" s="206">
        <v>0.05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66.66</v>
      </c>
      <c r="AI47" s="206">
        <v>0</v>
      </c>
      <c r="AJ47" s="206">
        <v>0</v>
      </c>
      <c r="AK47" s="206">
        <v>5.4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0.16</v>
      </c>
      <c r="E48" s="206">
        <v>0</v>
      </c>
      <c r="F48" s="206">
        <v>0</v>
      </c>
      <c r="G48" s="206">
        <v>0.67</v>
      </c>
      <c r="H48" s="206">
        <v>0</v>
      </c>
      <c r="I48" s="206">
        <v>2.58</v>
      </c>
      <c r="J48" s="206">
        <v>0.1</v>
      </c>
      <c r="K48" s="206">
        <v>2.61</v>
      </c>
      <c r="L48" s="206">
        <v>0.78</v>
      </c>
      <c r="M48" s="206">
        <v>1.21</v>
      </c>
      <c r="N48" s="206">
        <v>0.1</v>
      </c>
      <c r="O48" s="206">
        <v>0.12</v>
      </c>
      <c r="P48" s="206">
        <v>4.7300000000000004</v>
      </c>
      <c r="Q48" s="206">
        <v>0.38</v>
      </c>
      <c r="R48" s="206">
        <v>1.1200000000000001</v>
      </c>
      <c r="S48" s="206">
        <v>0.57999999999999996</v>
      </c>
      <c r="T48" s="206">
        <v>0.05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2.74</v>
      </c>
      <c r="AD48" s="206">
        <v>0</v>
      </c>
      <c r="AE48" s="206">
        <v>0</v>
      </c>
      <c r="AF48" s="206">
        <v>0</v>
      </c>
      <c r="AG48" s="206">
        <v>0</v>
      </c>
      <c r="AH48" s="206">
        <v>66.66</v>
      </c>
      <c r="AI48" s="206">
        <v>0</v>
      </c>
      <c r="AJ48" s="206">
        <v>0</v>
      </c>
      <c r="AK48" s="206">
        <v>5.4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0.16</v>
      </c>
      <c r="E49" s="206">
        <v>0</v>
      </c>
      <c r="F49" s="206">
        <v>0</v>
      </c>
      <c r="G49" s="206">
        <v>0.61</v>
      </c>
      <c r="H49" s="206">
        <v>0</v>
      </c>
      <c r="I49" s="206">
        <v>1.87</v>
      </c>
      <c r="J49" s="206">
        <v>0.1</v>
      </c>
      <c r="K49" s="206">
        <v>2.61</v>
      </c>
      <c r="L49" s="206">
        <v>0.78</v>
      </c>
      <c r="M49" s="206">
        <v>1.21</v>
      </c>
      <c r="N49" s="206">
        <v>0.1</v>
      </c>
      <c r="O49" s="206">
        <v>0.12</v>
      </c>
      <c r="P49" s="206">
        <v>4.7300000000000004</v>
      </c>
      <c r="Q49" s="206">
        <v>0.38</v>
      </c>
      <c r="R49" s="206">
        <v>1.1200000000000001</v>
      </c>
      <c r="S49" s="206">
        <v>0.57999999999999996</v>
      </c>
      <c r="T49" s="206">
        <v>0.06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66.66</v>
      </c>
      <c r="AI49" s="206">
        <v>0</v>
      </c>
      <c r="AJ49" s="206">
        <v>0</v>
      </c>
      <c r="AK49" s="206">
        <v>5.4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0.16</v>
      </c>
      <c r="E50" s="206">
        <v>0</v>
      </c>
      <c r="F50" s="206">
        <v>0</v>
      </c>
      <c r="G50" s="206">
        <v>0</v>
      </c>
      <c r="H50" s="206">
        <v>0</v>
      </c>
      <c r="I50" s="206">
        <v>1.87</v>
      </c>
      <c r="J50" s="206">
        <v>0.1</v>
      </c>
      <c r="K50" s="206">
        <v>2.61</v>
      </c>
      <c r="L50" s="206">
        <v>0.78</v>
      </c>
      <c r="M50" s="206">
        <v>1.21</v>
      </c>
      <c r="N50" s="206">
        <v>0.1</v>
      </c>
      <c r="O50" s="206">
        <v>0.12</v>
      </c>
      <c r="P50" s="206">
        <v>4.7300000000000004</v>
      </c>
      <c r="Q50" s="206">
        <v>0.38</v>
      </c>
      <c r="R50" s="206">
        <v>1.1200000000000001</v>
      </c>
      <c r="S50" s="206">
        <v>0.57999999999999996</v>
      </c>
      <c r="T50" s="206">
        <v>0.06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66.66</v>
      </c>
      <c r="AI50" s="206">
        <v>0</v>
      </c>
      <c r="AJ50" s="206">
        <v>0</v>
      </c>
      <c r="AK50" s="206">
        <v>5.4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0.16</v>
      </c>
      <c r="E51" s="206">
        <v>0</v>
      </c>
      <c r="F51" s="206">
        <v>0</v>
      </c>
      <c r="G51" s="206">
        <v>0</v>
      </c>
      <c r="H51" s="206">
        <v>0</v>
      </c>
      <c r="I51" s="206">
        <v>1.87</v>
      </c>
      <c r="J51" s="206">
        <v>0.1</v>
      </c>
      <c r="K51" s="206">
        <v>2.61</v>
      </c>
      <c r="L51" s="206">
        <v>0.78</v>
      </c>
      <c r="M51" s="206">
        <v>1.21</v>
      </c>
      <c r="N51" s="206">
        <v>0.1</v>
      </c>
      <c r="O51" s="206">
        <v>0.12</v>
      </c>
      <c r="P51" s="206">
        <v>4.7300000000000004</v>
      </c>
      <c r="Q51" s="206">
        <v>0.38</v>
      </c>
      <c r="R51" s="206">
        <v>1.1200000000000001</v>
      </c>
      <c r="S51" s="206">
        <v>0.57999999999999996</v>
      </c>
      <c r="T51" s="206">
        <v>0.12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66.66</v>
      </c>
      <c r="AI51" s="206">
        <v>0</v>
      </c>
      <c r="AJ51" s="206">
        <v>0</v>
      </c>
      <c r="AK51" s="206">
        <v>5.4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0.16</v>
      </c>
      <c r="E52" s="206">
        <v>0</v>
      </c>
      <c r="F52" s="206">
        <v>0</v>
      </c>
      <c r="G52" s="206">
        <v>0</v>
      </c>
      <c r="H52" s="206">
        <v>0</v>
      </c>
      <c r="I52" s="206">
        <v>1.87</v>
      </c>
      <c r="J52" s="206">
        <v>0.1</v>
      </c>
      <c r="K52" s="206">
        <v>2.61</v>
      </c>
      <c r="L52" s="206">
        <v>0.78</v>
      </c>
      <c r="M52" s="206">
        <v>1.21</v>
      </c>
      <c r="N52" s="206">
        <v>0.1</v>
      </c>
      <c r="O52" s="206">
        <v>0.12</v>
      </c>
      <c r="P52" s="206">
        <v>4.7300000000000004</v>
      </c>
      <c r="Q52" s="206">
        <v>0.38</v>
      </c>
      <c r="R52" s="206">
        <v>1.1200000000000001</v>
      </c>
      <c r="S52" s="206">
        <v>0.57999999999999996</v>
      </c>
      <c r="T52" s="206">
        <v>0.15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66.66</v>
      </c>
      <c r="AI52" s="206">
        <v>0</v>
      </c>
      <c r="AJ52" s="206">
        <v>0</v>
      </c>
      <c r="AK52" s="206">
        <v>5.4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0.16</v>
      </c>
      <c r="E53" s="206">
        <v>0</v>
      </c>
      <c r="F53" s="206">
        <v>0</v>
      </c>
      <c r="G53" s="206">
        <v>0</v>
      </c>
      <c r="H53" s="206">
        <v>0</v>
      </c>
      <c r="I53" s="206">
        <v>1.87</v>
      </c>
      <c r="J53" s="206">
        <v>0.1</v>
      </c>
      <c r="K53" s="206">
        <v>2.61</v>
      </c>
      <c r="L53" s="206">
        <v>0.72</v>
      </c>
      <c r="M53" s="206">
        <v>1.21</v>
      </c>
      <c r="N53" s="206">
        <v>0.1</v>
      </c>
      <c r="O53" s="206">
        <v>0.12</v>
      </c>
      <c r="P53" s="206">
        <v>4.7300000000000004</v>
      </c>
      <c r="Q53" s="206">
        <v>0.38</v>
      </c>
      <c r="R53" s="206">
        <v>1.1200000000000001</v>
      </c>
      <c r="S53" s="206">
        <v>0.57999999999999996</v>
      </c>
      <c r="T53" s="206">
        <v>0.18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66.66</v>
      </c>
      <c r="AI53" s="206">
        <v>0</v>
      </c>
      <c r="AJ53" s="206">
        <v>0</v>
      </c>
      <c r="AK53" s="206">
        <v>5.4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0.16</v>
      </c>
      <c r="E54" s="206">
        <v>0</v>
      </c>
      <c r="F54" s="206">
        <v>0</v>
      </c>
      <c r="G54" s="206">
        <v>0</v>
      </c>
      <c r="H54" s="206">
        <v>0</v>
      </c>
      <c r="I54" s="206">
        <v>1.87</v>
      </c>
      <c r="J54" s="206">
        <v>0.1</v>
      </c>
      <c r="K54" s="206">
        <v>2.61</v>
      </c>
      <c r="L54" s="206">
        <v>0.72</v>
      </c>
      <c r="M54" s="206">
        <v>1.21</v>
      </c>
      <c r="N54" s="206">
        <v>0.1</v>
      </c>
      <c r="O54" s="206">
        <v>0.12</v>
      </c>
      <c r="P54" s="206">
        <v>4.7300000000000004</v>
      </c>
      <c r="Q54" s="206">
        <v>0.38</v>
      </c>
      <c r="R54" s="206">
        <v>1.1200000000000001</v>
      </c>
      <c r="S54" s="206">
        <v>0.57999999999999996</v>
      </c>
      <c r="T54" s="206">
        <v>0.21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66.66</v>
      </c>
      <c r="AI54" s="206">
        <v>0</v>
      </c>
      <c r="AJ54" s="206">
        <v>0</v>
      </c>
      <c r="AK54" s="206">
        <v>5.4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1.87</v>
      </c>
      <c r="J55" s="206">
        <v>0.1</v>
      </c>
      <c r="K55" s="206">
        <v>2.61</v>
      </c>
      <c r="L55" s="206">
        <v>0.72</v>
      </c>
      <c r="M55" s="206">
        <v>1.21</v>
      </c>
      <c r="N55" s="206">
        <v>0.1</v>
      </c>
      <c r="O55" s="206">
        <v>0.12</v>
      </c>
      <c r="P55" s="206">
        <v>4.7300000000000004</v>
      </c>
      <c r="Q55" s="206">
        <v>0.38</v>
      </c>
      <c r="R55" s="206">
        <v>1.1200000000000001</v>
      </c>
      <c r="S55" s="206">
        <v>0.57999999999999996</v>
      </c>
      <c r="T55" s="206">
        <v>0.24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66.66</v>
      </c>
      <c r="AI55" s="206">
        <v>0</v>
      </c>
      <c r="AJ55" s="206">
        <v>0</v>
      </c>
      <c r="AK55" s="206">
        <v>5.4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1.87</v>
      </c>
      <c r="J56" s="206">
        <v>0.1</v>
      </c>
      <c r="K56" s="206">
        <v>2.61</v>
      </c>
      <c r="L56" s="206">
        <v>0.72</v>
      </c>
      <c r="M56" s="206">
        <v>1.21</v>
      </c>
      <c r="N56" s="206">
        <v>0.1</v>
      </c>
      <c r="O56" s="206">
        <v>0.12</v>
      </c>
      <c r="P56" s="206">
        <v>4.7300000000000004</v>
      </c>
      <c r="Q56" s="206">
        <v>0.38</v>
      </c>
      <c r="R56" s="206">
        <v>1.1200000000000001</v>
      </c>
      <c r="S56" s="206">
        <v>0.57999999999999996</v>
      </c>
      <c r="T56" s="206">
        <v>0.28000000000000003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66.66</v>
      </c>
      <c r="AI56" s="206">
        <v>0</v>
      </c>
      <c r="AJ56" s="206">
        <v>0</v>
      </c>
      <c r="AK56" s="206">
        <v>5.4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1.87</v>
      </c>
      <c r="J57" s="206">
        <v>0.1</v>
      </c>
      <c r="K57" s="206">
        <v>2.61</v>
      </c>
      <c r="L57" s="206">
        <v>0.78</v>
      </c>
      <c r="M57" s="206">
        <v>1.21</v>
      </c>
      <c r="N57" s="206">
        <v>0.1</v>
      </c>
      <c r="O57" s="206">
        <v>0.12</v>
      </c>
      <c r="P57" s="206">
        <v>4.7300000000000004</v>
      </c>
      <c r="Q57" s="206">
        <v>0.38</v>
      </c>
      <c r="R57" s="206">
        <v>1.1200000000000001</v>
      </c>
      <c r="S57" s="206">
        <v>0.57999999999999996</v>
      </c>
      <c r="T57" s="206">
        <v>0.36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66.66</v>
      </c>
      <c r="AI57" s="206">
        <v>0</v>
      </c>
      <c r="AJ57" s="206">
        <v>0</v>
      </c>
      <c r="AK57" s="206">
        <v>5.4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1.87</v>
      </c>
      <c r="J58" s="206">
        <v>0.1</v>
      </c>
      <c r="K58" s="206">
        <v>2.61</v>
      </c>
      <c r="L58" s="206">
        <v>0.78</v>
      </c>
      <c r="M58" s="206">
        <v>1.21</v>
      </c>
      <c r="N58" s="206">
        <v>0.1</v>
      </c>
      <c r="O58" s="206">
        <v>0.12</v>
      </c>
      <c r="P58" s="206">
        <v>4.7300000000000004</v>
      </c>
      <c r="Q58" s="206">
        <v>0.38</v>
      </c>
      <c r="R58" s="206">
        <v>1.1200000000000001</v>
      </c>
      <c r="S58" s="206">
        <v>0.57999999999999996</v>
      </c>
      <c r="T58" s="206">
        <v>0.35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66.66</v>
      </c>
      <c r="AI58" s="206">
        <v>0</v>
      </c>
      <c r="AJ58" s="206">
        <v>0</v>
      </c>
      <c r="AK58" s="206">
        <v>5.4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1.87</v>
      </c>
      <c r="J59" s="206">
        <v>0.1</v>
      </c>
      <c r="K59" s="206">
        <v>2.61</v>
      </c>
      <c r="L59" s="206">
        <v>0.78</v>
      </c>
      <c r="M59" s="206">
        <v>1.21</v>
      </c>
      <c r="N59" s="206">
        <v>0.1</v>
      </c>
      <c r="O59" s="206">
        <v>0.12</v>
      </c>
      <c r="P59" s="206">
        <v>4.7300000000000004</v>
      </c>
      <c r="Q59" s="206">
        <v>0.38</v>
      </c>
      <c r="R59" s="206">
        <v>1.1200000000000001</v>
      </c>
      <c r="S59" s="206">
        <v>0.57999999999999996</v>
      </c>
      <c r="T59" s="206">
        <v>0.36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66.66</v>
      </c>
      <c r="AI59" s="206">
        <v>0</v>
      </c>
      <c r="AJ59" s="206">
        <v>0</v>
      </c>
      <c r="AK59" s="206">
        <v>5.4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1.87</v>
      </c>
      <c r="J60" s="206">
        <v>0.1</v>
      </c>
      <c r="K60" s="206">
        <v>2.61</v>
      </c>
      <c r="L60" s="206">
        <v>0.78</v>
      </c>
      <c r="M60" s="206">
        <v>1.21</v>
      </c>
      <c r="N60" s="206">
        <v>0.1</v>
      </c>
      <c r="O60" s="206">
        <v>0.12</v>
      </c>
      <c r="P60" s="206">
        <v>4.7300000000000004</v>
      </c>
      <c r="Q60" s="206">
        <v>0.38</v>
      </c>
      <c r="R60" s="206">
        <v>1.1200000000000001</v>
      </c>
      <c r="S60" s="206">
        <v>0.57999999999999996</v>
      </c>
      <c r="T60" s="206">
        <v>0.36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66.66</v>
      </c>
      <c r="AI60" s="206">
        <v>0</v>
      </c>
      <c r="AJ60" s="206">
        <v>0</v>
      </c>
      <c r="AK60" s="206">
        <v>5.4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1.87</v>
      </c>
      <c r="J61" s="206">
        <v>0.1</v>
      </c>
      <c r="K61" s="206">
        <v>2.61</v>
      </c>
      <c r="L61" s="206">
        <v>0.78</v>
      </c>
      <c r="M61" s="206">
        <v>1.21</v>
      </c>
      <c r="N61" s="206">
        <v>0.1</v>
      </c>
      <c r="O61" s="206">
        <v>0.12</v>
      </c>
      <c r="P61" s="206">
        <v>4.7300000000000004</v>
      </c>
      <c r="Q61" s="206">
        <v>0.38</v>
      </c>
      <c r="R61" s="206">
        <v>1.1200000000000001</v>
      </c>
      <c r="S61" s="206">
        <v>0.57999999999999996</v>
      </c>
      <c r="T61" s="206">
        <v>0.36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66.66</v>
      </c>
      <c r="AI61" s="206">
        <v>0</v>
      </c>
      <c r="AJ61" s="206">
        <v>0</v>
      </c>
      <c r="AK61" s="206">
        <v>5.4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1.87</v>
      </c>
      <c r="J62" s="206">
        <v>0.1</v>
      </c>
      <c r="K62" s="206">
        <v>2.61</v>
      </c>
      <c r="L62" s="206">
        <v>0.78</v>
      </c>
      <c r="M62" s="206">
        <v>1.21</v>
      </c>
      <c r="N62" s="206">
        <v>0.1</v>
      </c>
      <c r="O62" s="206">
        <v>0.12</v>
      </c>
      <c r="P62" s="206">
        <v>4.7300000000000004</v>
      </c>
      <c r="Q62" s="206">
        <v>0.38</v>
      </c>
      <c r="R62" s="206">
        <v>1.1200000000000001</v>
      </c>
      <c r="S62" s="206">
        <v>0.57999999999999996</v>
      </c>
      <c r="T62" s="206">
        <v>0.36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66.66</v>
      </c>
      <c r="AI62" s="206">
        <v>0</v>
      </c>
      <c r="AJ62" s="206">
        <v>0</v>
      </c>
      <c r="AK62" s="206">
        <v>5.4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2.61</v>
      </c>
      <c r="J63" s="206">
        <v>0</v>
      </c>
      <c r="K63" s="206">
        <v>2.61</v>
      </c>
      <c r="L63" s="206">
        <v>0.78</v>
      </c>
      <c r="M63" s="206">
        <v>1.21</v>
      </c>
      <c r="N63" s="206">
        <v>0.1</v>
      </c>
      <c r="O63" s="206">
        <v>0.12</v>
      </c>
      <c r="P63" s="206">
        <v>4.7300000000000004</v>
      </c>
      <c r="Q63" s="206">
        <v>0.38</v>
      </c>
      <c r="R63" s="206">
        <v>1.1200000000000001</v>
      </c>
      <c r="S63" s="206">
        <v>0.57999999999999996</v>
      </c>
      <c r="T63" s="206">
        <v>0.36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66.66</v>
      </c>
      <c r="AI63" s="206">
        <v>0</v>
      </c>
      <c r="AJ63" s="206">
        <v>0</v>
      </c>
      <c r="AK63" s="206">
        <v>5.4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2.61</v>
      </c>
      <c r="J64" s="206">
        <v>0</v>
      </c>
      <c r="K64" s="206">
        <v>2.61</v>
      </c>
      <c r="L64" s="206">
        <v>0.78</v>
      </c>
      <c r="M64" s="206">
        <v>1.21</v>
      </c>
      <c r="N64" s="206">
        <v>0.1</v>
      </c>
      <c r="O64" s="206">
        <v>0.12</v>
      </c>
      <c r="P64" s="206">
        <v>4.7300000000000004</v>
      </c>
      <c r="Q64" s="206">
        <v>0.38</v>
      </c>
      <c r="R64" s="206">
        <v>1.1200000000000001</v>
      </c>
      <c r="S64" s="206">
        <v>0.57999999999999996</v>
      </c>
      <c r="T64" s="206">
        <v>0.36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66.66</v>
      </c>
      <c r="AI64" s="206">
        <v>0</v>
      </c>
      <c r="AJ64" s="206">
        <v>0</v>
      </c>
      <c r="AK64" s="206">
        <v>5.4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2.61</v>
      </c>
      <c r="J65" s="206">
        <v>0</v>
      </c>
      <c r="K65" s="206">
        <v>2.61</v>
      </c>
      <c r="L65" s="206">
        <v>0.78</v>
      </c>
      <c r="M65" s="206">
        <v>1.21</v>
      </c>
      <c r="N65" s="206">
        <v>0.1</v>
      </c>
      <c r="O65" s="206">
        <v>0.12</v>
      </c>
      <c r="P65" s="206">
        <v>4.7300000000000004</v>
      </c>
      <c r="Q65" s="206">
        <v>0.38</v>
      </c>
      <c r="R65" s="206">
        <v>1.1200000000000001</v>
      </c>
      <c r="S65" s="206">
        <v>0.57999999999999996</v>
      </c>
      <c r="T65" s="206">
        <v>0.36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66.66</v>
      </c>
      <c r="AI65" s="206">
        <v>0</v>
      </c>
      <c r="AJ65" s="206">
        <v>0</v>
      </c>
      <c r="AK65" s="206">
        <v>5.4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2.61</v>
      </c>
      <c r="J66" s="206">
        <v>0</v>
      </c>
      <c r="K66" s="206">
        <v>2.61</v>
      </c>
      <c r="L66" s="206">
        <v>0.78</v>
      </c>
      <c r="M66" s="206">
        <v>1.21</v>
      </c>
      <c r="N66" s="206">
        <v>0.1</v>
      </c>
      <c r="O66" s="206">
        <v>0.12</v>
      </c>
      <c r="P66" s="206">
        <v>4.7300000000000004</v>
      </c>
      <c r="Q66" s="206">
        <v>0.38</v>
      </c>
      <c r="R66" s="206">
        <v>1.1200000000000001</v>
      </c>
      <c r="S66" s="206">
        <v>0.57999999999999996</v>
      </c>
      <c r="T66" s="206">
        <v>0.36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66.66</v>
      </c>
      <c r="AI66" s="206">
        <v>0</v>
      </c>
      <c r="AJ66" s="206">
        <v>0</v>
      </c>
      <c r="AK66" s="206">
        <v>5.4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2.61</v>
      </c>
      <c r="J67" s="206">
        <v>0</v>
      </c>
      <c r="K67" s="206">
        <v>2.61</v>
      </c>
      <c r="L67" s="206">
        <v>0.78</v>
      </c>
      <c r="M67" s="206">
        <v>1.21</v>
      </c>
      <c r="N67" s="206">
        <v>0.1</v>
      </c>
      <c r="O67" s="206">
        <v>0.12</v>
      </c>
      <c r="P67" s="206">
        <v>4.7300000000000004</v>
      </c>
      <c r="Q67" s="206">
        <v>0.38</v>
      </c>
      <c r="R67" s="206">
        <v>1.1200000000000001</v>
      </c>
      <c r="S67" s="206">
        <v>0.57999999999999996</v>
      </c>
      <c r="T67" s="206">
        <v>0.36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66.66</v>
      </c>
      <c r="AI67" s="206">
        <v>0</v>
      </c>
      <c r="AJ67" s="206">
        <v>0</v>
      </c>
      <c r="AK67" s="206">
        <v>5.4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2.61</v>
      </c>
      <c r="J68" s="206">
        <v>0</v>
      </c>
      <c r="K68" s="206">
        <v>2.61</v>
      </c>
      <c r="L68" s="206">
        <v>0.78</v>
      </c>
      <c r="M68" s="206">
        <v>1.21</v>
      </c>
      <c r="N68" s="206">
        <v>0.1</v>
      </c>
      <c r="O68" s="206">
        <v>0.12</v>
      </c>
      <c r="P68" s="206">
        <v>4.7300000000000004</v>
      </c>
      <c r="Q68" s="206">
        <v>0.38</v>
      </c>
      <c r="R68" s="206">
        <v>1.1200000000000001</v>
      </c>
      <c r="S68" s="206">
        <v>0.57999999999999996</v>
      </c>
      <c r="T68" s="206">
        <v>0.36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66.66</v>
      </c>
      <c r="AI68" s="206">
        <v>0</v>
      </c>
      <c r="AJ68" s="206">
        <v>0</v>
      </c>
      <c r="AK68" s="206">
        <v>5.4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2.61</v>
      </c>
      <c r="J69" s="206">
        <v>0</v>
      </c>
      <c r="K69" s="206">
        <v>2.61</v>
      </c>
      <c r="L69" s="206">
        <v>0.78</v>
      </c>
      <c r="M69" s="206">
        <v>1.21</v>
      </c>
      <c r="N69" s="206">
        <v>0.1</v>
      </c>
      <c r="O69" s="206">
        <v>0.12</v>
      </c>
      <c r="P69" s="206">
        <v>4.7300000000000004</v>
      </c>
      <c r="Q69" s="206">
        <v>0.38</v>
      </c>
      <c r="R69" s="206">
        <v>1.1200000000000001</v>
      </c>
      <c r="S69" s="206">
        <v>0.57999999999999996</v>
      </c>
      <c r="T69" s="206">
        <v>0.36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66.66</v>
      </c>
      <c r="AI69" s="206">
        <v>0</v>
      </c>
      <c r="AJ69" s="206">
        <v>0</v>
      </c>
      <c r="AK69" s="206">
        <v>5.4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2.61</v>
      </c>
      <c r="J70" s="206">
        <v>0</v>
      </c>
      <c r="K70" s="206">
        <v>2.61</v>
      </c>
      <c r="L70" s="206">
        <v>0.78</v>
      </c>
      <c r="M70" s="206">
        <v>1.21</v>
      </c>
      <c r="N70" s="206">
        <v>0.1</v>
      </c>
      <c r="O70" s="206">
        <v>0.12</v>
      </c>
      <c r="P70" s="206">
        <v>4.7300000000000004</v>
      </c>
      <c r="Q70" s="206">
        <v>0.38</v>
      </c>
      <c r="R70" s="206">
        <v>1.1200000000000001</v>
      </c>
      <c r="S70" s="206">
        <v>0.57999999999999996</v>
      </c>
      <c r="T70" s="206">
        <v>0.36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66.66</v>
      </c>
      <c r="AI70" s="206">
        <v>0</v>
      </c>
      <c r="AJ70" s="206">
        <v>0</v>
      </c>
      <c r="AK70" s="206">
        <v>5.4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2.61</v>
      </c>
      <c r="J71" s="206">
        <v>0</v>
      </c>
      <c r="K71" s="206">
        <v>2.61</v>
      </c>
      <c r="L71" s="206">
        <v>0.78</v>
      </c>
      <c r="M71" s="206">
        <v>1.21</v>
      </c>
      <c r="N71" s="206">
        <v>0.1</v>
      </c>
      <c r="O71" s="206">
        <v>0.12</v>
      </c>
      <c r="P71" s="206">
        <v>4.7300000000000004</v>
      </c>
      <c r="Q71" s="206">
        <v>0.38</v>
      </c>
      <c r="R71" s="206">
        <v>1.1200000000000001</v>
      </c>
      <c r="S71" s="206">
        <v>0.57999999999999996</v>
      </c>
      <c r="T71" s="206">
        <v>0.36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66.66</v>
      </c>
      <c r="AI71" s="206">
        <v>0</v>
      </c>
      <c r="AJ71" s="206">
        <v>0</v>
      </c>
      <c r="AK71" s="206">
        <v>5.4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2.61</v>
      </c>
      <c r="J72" s="206">
        <v>0</v>
      </c>
      <c r="K72" s="206">
        <v>2.61</v>
      </c>
      <c r="L72" s="206">
        <v>0.78</v>
      </c>
      <c r="M72" s="206">
        <v>1.21</v>
      </c>
      <c r="N72" s="206">
        <v>0.1</v>
      </c>
      <c r="O72" s="206">
        <v>0.12</v>
      </c>
      <c r="P72" s="206">
        <v>4.7300000000000004</v>
      </c>
      <c r="Q72" s="206">
        <v>0.38</v>
      </c>
      <c r="R72" s="206">
        <v>1.1200000000000001</v>
      </c>
      <c r="S72" s="206">
        <v>0.57999999999999996</v>
      </c>
      <c r="T72" s="206">
        <v>0.36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66.66</v>
      </c>
      <c r="AI72" s="206">
        <v>0</v>
      </c>
      <c r="AJ72" s="206">
        <v>0</v>
      </c>
      <c r="AK72" s="206">
        <v>5.4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2.61</v>
      </c>
      <c r="J73" s="206">
        <v>0</v>
      </c>
      <c r="K73" s="206">
        <v>2.61</v>
      </c>
      <c r="L73" s="206">
        <v>0.78</v>
      </c>
      <c r="M73" s="206">
        <v>1.21</v>
      </c>
      <c r="N73" s="206">
        <v>0.1</v>
      </c>
      <c r="O73" s="206">
        <v>0.12</v>
      </c>
      <c r="P73" s="206">
        <v>4.7300000000000004</v>
      </c>
      <c r="Q73" s="206">
        <v>0.38</v>
      </c>
      <c r="R73" s="206">
        <v>1.1200000000000001</v>
      </c>
      <c r="S73" s="206">
        <v>0.57999999999999996</v>
      </c>
      <c r="T73" s="206">
        <v>0.43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66.66</v>
      </c>
      <c r="AI73" s="206">
        <v>0</v>
      </c>
      <c r="AJ73" s="206">
        <v>0</v>
      </c>
      <c r="AK73" s="206">
        <v>5.4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2.61</v>
      </c>
      <c r="J74" s="206">
        <v>0</v>
      </c>
      <c r="K74" s="206">
        <v>2.61</v>
      </c>
      <c r="L74" s="206">
        <v>0.78</v>
      </c>
      <c r="M74" s="206">
        <v>1.21</v>
      </c>
      <c r="N74" s="206">
        <v>0.1</v>
      </c>
      <c r="O74" s="206">
        <v>0.12</v>
      </c>
      <c r="P74" s="206">
        <v>4.7300000000000004</v>
      </c>
      <c r="Q74" s="206">
        <v>0.38</v>
      </c>
      <c r="R74" s="206">
        <v>1.1200000000000001</v>
      </c>
      <c r="S74" s="206">
        <v>0.57999999999999996</v>
      </c>
      <c r="T74" s="206">
        <v>0.5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66.66</v>
      </c>
      <c r="AI74" s="206">
        <v>0</v>
      </c>
      <c r="AJ74" s="206">
        <v>0</v>
      </c>
      <c r="AK74" s="206">
        <v>5.4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2.61</v>
      </c>
      <c r="J75" s="206">
        <v>0</v>
      </c>
      <c r="K75" s="206">
        <v>2.61</v>
      </c>
      <c r="L75" s="206">
        <v>0.78</v>
      </c>
      <c r="M75" s="206">
        <v>1.21</v>
      </c>
      <c r="N75" s="206">
        <v>0.1</v>
      </c>
      <c r="O75" s="206">
        <v>0.12</v>
      </c>
      <c r="P75" s="206">
        <v>4.7300000000000004</v>
      </c>
      <c r="Q75" s="206">
        <v>0.38</v>
      </c>
      <c r="R75" s="206">
        <v>1.1200000000000001</v>
      </c>
      <c r="S75" s="206">
        <v>0.57999999999999996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66.66</v>
      </c>
      <c r="AI75" s="206">
        <v>0</v>
      </c>
      <c r="AJ75" s="206">
        <v>0</v>
      </c>
      <c r="AK75" s="206">
        <v>5.4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2.61</v>
      </c>
      <c r="J76" s="206">
        <v>0</v>
      </c>
      <c r="K76" s="206">
        <v>2.61</v>
      </c>
      <c r="L76" s="206">
        <v>0.78</v>
      </c>
      <c r="M76" s="206">
        <v>1.21</v>
      </c>
      <c r="N76" s="206">
        <v>0.1</v>
      </c>
      <c r="O76" s="206">
        <v>0.12</v>
      </c>
      <c r="P76" s="206">
        <v>4.7300000000000004</v>
      </c>
      <c r="Q76" s="206">
        <v>0.38</v>
      </c>
      <c r="R76" s="206">
        <v>1.1200000000000001</v>
      </c>
      <c r="S76" s="206">
        <v>0.57999999999999996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66.66</v>
      </c>
      <c r="AI76" s="206">
        <v>0</v>
      </c>
      <c r="AJ76" s="206">
        <v>0</v>
      </c>
      <c r="AK76" s="206">
        <v>5.4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2.61</v>
      </c>
      <c r="J77" s="206">
        <v>0</v>
      </c>
      <c r="K77" s="206">
        <v>2.61</v>
      </c>
      <c r="L77" s="206">
        <v>0.78</v>
      </c>
      <c r="M77" s="206">
        <v>1.21</v>
      </c>
      <c r="N77" s="206">
        <v>0.1</v>
      </c>
      <c r="O77" s="206">
        <v>0.12</v>
      </c>
      <c r="P77" s="206">
        <v>4.7300000000000004</v>
      </c>
      <c r="Q77" s="206">
        <v>0.38</v>
      </c>
      <c r="R77" s="206">
        <v>1.1200000000000001</v>
      </c>
      <c r="S77" s="206">
        <v>0.57999999999999996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66.66</v>
      </c>
      <c r="AI77" s="206">
        <v>0</v>
      </c>
      <c r="AJ77" s="206">
        <v>0</v>
      </c>
      <c r="AK77" s="206">
        <v>5.4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2.61</v>
      </c>
      <c r="J78" s="206">
        <v>0</v>
      </c>
      <c r="K78" s="206">
        <v>2.61</v>
      </c>
      <c r="L78" s="206">
        <v>0.78</v>
      </c>
      <c r="M78" s="206">
        <v>1.21</v>
      </c>
      <c r="N78" s="206">
        <v>0.1</v>
      </c>
      <c r="O78" s="206">
        <v>0.12</v>
      </c>
      <c r="P78" s="206">
        <v>4.7300000000000004</v>
      </c>
      <c r="Q78" s="206">
        <v>0.38</v>
      </c>
      <c r="R78" s="206">
        <v>1.1200000000000001</v>
      </c>
      <c r="S78" s="206">
        <v>0.57999999999999996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66.66</v>
      </c>
      <c r="AI78" s="206">
        <v>0</v>
      </c>
      <c r="AJ78" s="206">
        <v>0</v>
      </c>
      <c r="AK78" s="206">
        <v>5.4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2.61</v>
      </c>
      <c r="J79" s="206">
        <v>0</v>
      </c>
      <c r="K79" s="206">
        <v>2.61</v>
      </c>
      <c r="L79" s="206">
        <v>0.78</v>
      </c>
      <c r="M79" s="206">
        <v>1.21</v>
      </c>
      <c r="N79" s="206">
        <v>0.1</v>
      </c>
      <c r="O79" s="206">
        <v>0.12</v>
      </c>
      <c r="P79" s="206">
        <v>4.7300000000000004</v>
      </c>
      <c r="Q79" s="206">
        <v>0.38</v>
      </c>
      <c r="R79" s="206">
        <v>1.1200000000000001</v>
      </c>
      <c r="S79" s="206">
        <v>0.57999999999999996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66.66</v>
      </c>
      <c r="AI79" s="206">
        <v>0</v>
      </c>
      <c r="AJ79" s="206">
        <v>0</v>
      </c>
      <c r="AK79" s="206">
        <v>5.4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2.61</v>
      </c>
      <c r="J80" s="206">
        <v>0</v>
      </c>
      <c r="K80" s="206">
        <v>2.61</v>
      </c>
      <c r="L80" s="206">
        <v>0.78</v>
      </c>
      <c r="M80" s="206">
        <v>1.21</v>
      </c>
      <c r="N80" s="206">
        <v>0.1</v>
      </c>
      <c r="O80" s="206">
        <v>0.12</v>
      </c>
      <c r="P80" s="206">
        <v>4.7300000000000004</v>
      </c>
      <c r="Q80" s="206">
        <v>0.38</v>
      </c>
      <c r="R80" s="206">
        <v>1.1200000000000001</v>
      </c>
      <c r="S80" s="206">
        <v>0.57999999999999996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66.66</v>
      </c>
      <c r="AI80" s="206">
        <v>0</v>
      </c>
      <c r="AJ80" s="206">
        <v>0</v>
      </c>
      <c r="AK80" s="206">
        <v>5.4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2.61</v>
      </c>
      <c r="J81" s="206">
        <v>0</v>
      </c>
      <c r="K81" s="206">
        <v>2.61</v>
      </c>
      <c r="L81" s="206">
        <v>0.78</v>
      </c>
      <c r="M81" s="206">
        <v>1.21</v>
      </c>
      <c r="N81" s="206">
        <v>0.1</v>
      </c>
      <c r="O81" s="206">
        <v>0.12</v>
      </c>
      <c r="P81" s="206">
        <v>4.7300000000000004</v>
      </c>
      <c r="Q81" s="206">
        <v>0.38</v>
      </c>
      <c r="R81" s="206">
        <v>1.1200000000000001</v>
      </c>
      <c r="S81" s="206">
        <v>0.57999999999999996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66.66</v>
      </c>
      <c r="AI81" s="206">
        <v>0</v>
      </c>
      <c r="AJ81" s="206">
        <v>0</v>
      </c>
      <c r="AK81" s="206">
        <v>5.4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2.61</v>
      </c>
      <c r="J82" s="206">
        <v>0</v>
      </c>
      <c r="K82" s="206">
        <v>2.61</v>
      </c>
      <c r="L82" s="206">
        <v>0.78</v>
      </c>
      <c r="M82" s="206">
        <v>1.21</v>
      </c>
      <c r="N82" s="206">
        <v>0.1</v>
      </c>
      <c r="O82" s="206">
        <v>0.12</v>
      </c>
      <c r="P82" s="206">
        <v>4.7300000000000004</v>
      </c>
      <c r="Q82" s="206">
        <v>0.38</v>
      </c>
      <c r="R82" s="206">
        <v>1.1200000000000001</v>
      </c>
      <c r="S82" s="206">
        <v>0.57999999999999996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66.66</v>
      </c>
      <c r="AI82" s="206">
        <v>0</v>
      </c>
      <c r="AJ82" s="206">
        <v>0</v>
      </c>
      <c r="AK82" s="206">
        <v>5.4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2.65</v>
      </c>
      <c r="J83" s="206">
        <v>0</v>
      </c>
      <c r="K83" s="206">
        <v>2.61</v>
      </c>
      <c r="L83" s="206">
        <v>0.78</v>
      </c>
      <c r="M83" s="206">
        <v>1.21</v>
      </c>
      <c r="N83" s="206">
        <v>0.1</v>
      </c>
      <c r="O83" s="206">
        <v>0.12</v>
      </c>
      <c r="P83" s="206">
        <v>4.7300000000000004</v>
      </c>
      <c r="Q83" s="206">
        <v>0.38</v>
      </c>
      <c r="R83" s="206">
        <v>1.1200000000000001</v>
      </c>
      <c r="S83" s="206">
        <v>0.57999999999999996</v>
      </c>
      <c r="T83" s="206">
        <v>0.44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66.66</v>
      </c>
      <c r="AI83" s="206">
        <v>0</v>
      </c>
      <c r="AJ83" s="206">
        <v>0</v>
      </c>
      <c r="AK83" s="206">
        <v>5.21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2.65</v>
      </c>
      <c r="J84" s="206">
        <v>0</v>
      </c>
      <c r="K84" s="206">
        <v>2.61</v>
      </c>
      <c r="L84" s="206">
        <v>0.78</v>
      </c>
      <c r="M84" s="206">
        <v>1.21</v>
      </c>
      <c r="N84" s="206">
        <v>0.1</v>
      </c>
      <c r="O84" s="206">
        <v>0.12</v>
      </c>
      <c r="P84" s="206">
        <v>4.7300000000000004</v>
      </c>
      <c r="Q84" s="206">
        <v>0.38</v>
      </c>
      <c r="R84" s="206">
        <v>1.1200000000000001</v>
      </c>
      <c r="S84" s="206">
        <v>0.57999999999999996</v>
      </c>
      <c r="T84" s="206">
        <v>0.44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66.66</v>
      </c>
      <c r="AI84" s="206">
        <v>0</v>
      </c>
      <c r="AJ84" s="206">
        <v>0</v>
      </c>
      <c r="AK84" s="206">
        <v>5.21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2.65</v>
      </c>
      <c r="J85" s="206">
        <v>0</v>
      </c>
      <c r="K85" s="206">
        <v>2.61</v>
      </c>
      <c r="L85" s="206">
        <v>0.78</v>
      </c>
      <c r="M85" s="206">
        <v>1.21</v>
      </c>
      <c r="N85" s="206">
        <v>0.1</v>
      </c>
      <c r="O85" s="206">
        <v>0.12</v>
      </c>
      <c r="P85" s="206">
        <v>4.7300000000000004</v>
      </c>
      <c r="Q85" s="206">
        <v>0.38</v>
      </c>
      <c r="R85" s="206">
        <v>1.1200000000000001</v>
      </c>
      <c r="S85" s="206">
        <v>0.57999999999999996</v>
      </c>
      <c r="T85" s="206">
        <v>0.44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2.74</v>
      </c>
      <c r="AD85" s="206">
        <v>0</v>
      </c>
      <c r="AE85" s="206">
        <v>0</v>
      </c>
      <c r="AF85" s="206">
        <v>0</v>
      </c>
      <c r="AG85" s="206">
        <v>0</v>
      </c>
      <c r="AH85" s="206">
        <v>66.66</v>
      </c>
      <c r="AI85" s="206">
        <v>0</v>
      </c>
      <c r="AJ85" s="206">
        <v>0</v>
      </c>
      <c r="AK85" s="206">
        <v>5.4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2.65</v>
      </c>
      <c r="J86" s="206">
        <v>0</v>
      </c>
      <c r="K86" s="206">
        <v>2.61</v>
      </c>
      <c r="L86" s="206">
        <v>0.78</v>
      </c>
      <c r="M86" s="206">
        <v>1.21</v>
      </c>
      <c r="N86" s="206">
        <v>0.1</v>
      </c>
      <c r="O86" s="206">
        <v>0.12</v>
      </c>
      <c r="P86" s="206">
        <v>4.7300000000000004</v>
      </c>
      <c r="Q86" s="206">
        <v>0.38</v>
      </c>
      <c r="R86" s="206">
        <v>1.1200000000000001</v>
      </c>
      <c r="S86" s="206">
        <v>0.57999999999999996</v>
      </c>
      <c r="T86" s="206">
        <v>0.44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2.74</v>
      </c>
      <c r="AD86" s="206">
        <v>0</v>
      </c>
      <c r="AE86" s="206">
        <v>0</v>
      </c>
      <c r="AF86" s="206">
        <v>0</v>
      </c>
      <c r="AG86" s="206">
        <v>0</v>
      </c>
      <c r="AH86" s="206">
        <v>66.66</v>
      </c>
      <c r="AI86" s="206">
        <v>0</v>
      </c>
      <c r="AJ86" s="206">
        <v>0</v>
      </c>
      <c r="AK86" s="206">
        <v>5.4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2.65</v>
      </c>
      <c r="J87" s="206">
        <v>0</v>
      </c>
      <c r="K87" s="206">
        <v>2.61</v>
      </c>
      <c r="L87" s="206">
        <v>0.73</v>
      </c>
      <c r="M87" s="206">
        <v>1.21</v>
      </c>
      <c r="N87" s="206">
        <v>0.1</v>
      </c>
      <c r="O87" s="206">
        <v>0.12</v>
      </c>
      <c r="P87" s="206">
        <v>4.7300000000000004</v>
      </c>
      <c r="Q87" s="206">
        <v>0.38</v>
      </c>
      <c r="R87" s="206">
        <v>1.1200000000000001</v>
      </c>
      <c r="S87" s="206">
        <v>0.57999999999999996</v>
      </c>
      <c r="T87" s="206">
        <v>0.44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66.66</v>
      </c>
      <c r="AI87" s="206">
        <v>0</v>
      </c>
      <c r="AJ87" s="206">
        <v>0</v>
      </c>
      <c r="AK87" s="206">
        <v>5.4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2.65</v>
      </c>
      <c r="J88" s="206">
        <v>0</v>
      </c>
      <c r="K88" s="206">
        <v>2.61</v>
      </c>
      <c r="L88" s="206">
        <v>0.78</v>
      </c>
      <c r="M88" s="206">
        <v>1.21</v>
      </c>
      <c r="N88" s="206">
        <v>0.1</v>
      </c>
      <c r="O88" s="206">
        <v>0.12</v>
      </c>
      <c r="P88" s="206">
        <v>4.7300000000000004</v>
      </c>
      <c r="Q88" s="206">
        <v>0.38</v>
      </c>
      <c r="R88" s="206">
        <v>1.1200000000000001</v>
      </c>
      <c r="S88" s="206">
        <v>0.57999999999999996</v>
      </c>
      <c r="T88" s="206">
        <v>0.44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66.66</v>
      </c>
      <c r="AI88" s="206">
        <v>0</v>
      </c>
      <c r="AJ88" s="206">
        <v>0</v>
      </c>
      <c r="AK88" s="206">
        <v>5.4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2.65</v>
      </c>
      <c r="J89" s="206">
        <v>0</v>
      </c>
      <c r="K89" s="206">
        <v>2.61</v>
      </c>
      <c r="L89" s="206">
        <v>0.78</v>
      </c>
      <c r="M89" s="206">
        <v>1.21</v>
      </c>
      <c r="N89" s="206">
        <v>0.1</v>
      </c>
      <c r="O89" s="206">
        <v>0.12</v>
      </c>
      <c r="P89" s="206">
        <v>4.7300000000000004</v>
      </c>
      <c r="Q89" s="206">
        <v>0.38</v>
      </c>
      <c r="R89" s="206">
        <v>1.1200000000000001</v>
      </c>
      <c r="S89" s="206">
        <v>0.57999999999999996</v>
      </c>
      <c r="T89" s="206">
        <v>0.44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66.66</v>
      </c>
      <c r="AI89" s="206">
        <v>0</v>
      </c>
      <c r="AJ89" s="206">
        <v>0</v>
      </c>
      <c r="AK89" s="206">
        <v>5.4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2.65</v>
      </c>
      <c r="J90" s="206">
        <v>0</v>
      </c>
      <c r="K90" s="206">
        <v>2.61</v>
      </c>
      <c r="L90" s="206">
        <v>0.78</v>
      </c>
      <c r="M90" s="206">
        <v>1.21</v>
      </c>
      <c r="N90" s="206">
        <v>0.1</v>
      </c>
      <c r="O90" s="206">
        <v>0.12</v>
      </c>
      <c r="P90" s="206">
        <v>4.7300000000000004</v>
      </c>
      <c r="Q90" s="206">
        <v>0.38</v>
      </c>
      <c r="R90" s="206">
        <v>1.1200000000000001</v>
      </c>
      <c r="S90" s="206">
        <v>0.57999999999999996</v>
      </c>
      <c r="T90" s="206">
        <v>0.44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66.66</v>
      </c>
      <c r="AI90" s="206">
        <v>0</v>
      </c>
      <c r="AJ90" s="206">
        <v>0</v>
      </c>
      <c r="AK90" s="206">
        <v>5.4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2.65</v>
      </c>
      <c r="J91" s="206">
        <v>0</v>
      </c>
      <c r="K91" s="206">
        <v>2.61</v>
      </c>
      <c r="L91" s="206">
        <v>0.78</v>
      </c>
      <c r="M91" s="206">
        <v>1.21</v>
      </c>
      <c r="N91" s="206">
        <v>0.1</v>
      </c>
      <c r="O91" s="206">
        <v>0.12</v>
      </c>
      <c r="P91" s="206">
        <v>4.7300000000000004</v>
      </c>
      <c r="Q91" s="206">
        <v>0.38</v>
      </c>
      <c r="R91" s="206">
        <v>1.1200000000000001</v>
      </c>
      <c r="S91" s="206">
        <v>0.57999999999999996</v>
      </c>
      <c r="T91" s="206">
        <v>0.44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66.66</v>
      </c>
      <c r="AI91" s="206">
        <v>0</v>
      </c>
      <c r="AJ91" s="206">
        <v>0</v>
      </c>
      <c r="AK91" s="206">
        <v>5.4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2.65</v>
      </c>
      <c r="J92" s="206">
        <v>0</v>
      </c>
      <c r="K92" s="206">
        <v>2.61</v>
      </c>
      <c r="L92" s="206">
        <v>0.78</v>
      </c>
      <c r="M92" s="206">
        <v>1.21</v>
      </c>
      <c r="N92" s="206">
        <v>0.1</v>
      </c>
      <c r="O92" s="206">
        <v>0.12</v>
      </c>
      <c r="P92" s="206">
        <v>4.7300000000000004</v>
      </c>
      <c r="Q92" s="206">
        <v>0.38</v>
      </c>
      <c r="R92" s="206">
        <v>1.1200000000000001</v>
      </c>
      <c r="S92" s="206">
        <v>0.57999999999999996</v>
      </c>
      <c r="T92" s="206">
        <v>0.44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66.66</v>
      </c>
      <c r="AI92" s="206">
        <v>0</v>
      </c>
      <c r="AJ92" s="206">
        <v>0</v>
      </c>
      <c r="AK92" s="206">
        <v>4.53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2.65</v>
      </c>
      <c r="J93" s="206">
        <v>0</v>
      </c>
      <c r="K93" s="206">
        <v>2.61</v>
      </c>
      <c r="L93" s="206">
        <v>0.78</v>
      </c>
      <c r="M93" s="206">
        <v>1.21</v>
      </c>
      <c r="N93" s="206">
        <v>0.1</v>
      </c>
      <c r="O93" s="206">
        <v>0.12</v>
      </c>
      <c r="P93" s="206">
        <v>4.7300000000000004</v>
      </c>
      <c r="Q93" s="206">
        <v>0.38</v>
      </c>
      <c r="R93" s="206">
        <v>1.1200000000000001</v>
      </c>
      <c r="S93" s="206">
        <v>0.36</v>
      </c>
      <c r="T93" s="206">
        <v>0.44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66.66</v>
      </c>
      <c r="AI93" s="206">
        <v>0</v>
      </c>
      <c r="AJ93" s="206">
        <v>0</v>
      </c>
      <c r="AK93" s="206">
        <v>4.53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2.65</v>
      </c>
      <c r="J94" s="206">
        <v>0</v>
      </c>
      <c r="K94" s="206">
        <v>2.61</v>
      </c>
      <c r="L94" s="206">
        <v>0.78</v>
      </c>
      <c r="M94" s="206">
        <v>1.21</v>
      </c>
      <c r="N94" s="206">
        <v>0.1</v>
      </c>
      <c r="O94" s="206">
        <v>0.12</v>
      </c>
      <c r="P94" s="206">
        <v>4.7300000000000004</v>
      </c>
      <c r="Q94" s="206">
        <v>0.38</v>
      </c>
      <c r="R94" s="206">
        <v>1.1200000000000001</v>
      </c>
      <c r="S94" s="206">
        <v>0.36</v>
      </c>
      <c r="T94" s="206">
        <v>0.44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66.66</v>
      </c>
      <c r="AI94" s="206">
        <v>0</v>
      </c>
      <c r="AJ94" s="206">
        <v>0</v>
      </c>
      <c r="AK94" s="206">
        <v>4.53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2.65</v>
      </c>
      <c r="J95" s="206">
        <v>0</v>
      </c>
      <c r="K95" s="206">
        <v>2.61</v>
      </c>
      <c r="L95" s="206">
        <v>0.78</v>
      </c>
      <c r="M95" s="206">
        <v>1.21</v>
      </c>
      <c r="N95" s="206">
        <v>0.1</v>
      </c>
      <c r="O95" s="206">
        <v>0.12</v>
      </c>
      <c r="P95" s="206">
        <v>4.7300000000000004</v>
      </c>
      <c r="Q95" s="206">
        <v>0.38</v>
      </c>
      <c r="R95" s="206">
        <v>1.1200000000000001</v>
      </c>
      <c r="S95" s="206">
        <v>0.34</v>
      </c>
      <c r="T95" s="206">
        <v>0.44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66.66</v>
      </c>
      <c r="AI95" s="206">
        <v>0</v>
      </c>
      <c r="AJ95" s="206">
        <v>0</v>
      </c>
      <c r="AK95" s="206">
        <v>4.53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2.65</v>
      </c>
      <c r="J96" s="206">
        <v>0</v>
      </c>
      <c r="K96" s="206">
        <v>2.61</v>
      </c>
      <c r="L96" s="206">
        <v>0.78</v>
      </c>
      <c r="M96" s="206">
        <v>1.21</v>
      </c>
      <c r="N96" s="206">
        <v>0.1</v>
      </c>
      <c r="O96" s="206">
        <v>0.12</v>
      </c>
      <c r="P96" s="206">
        <v>4.7300000000000004</v>
      </c>
      <c r="Q96" s="206">
        <v>0.38</v>
      </c>
      <c r="R96" s="206">
        <v>1.1200000000000001</v>
      </c>
      <c r="S96" s="206">
        <v>0.34</v>
      </c>
      <c r="T96" s="206">
        <v>0.44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66.66</v>
      </c>
      <c r="AI96" s="206">
        <v>0</v>
      </c>
      <c r="AJ96" s="206">
        <v>0</v>
      </c>
      <c r="AK96" s="206">
        <v>4.53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2.65</v>
      </c>
      <c r="J97" s="206">
        <v>0</v>
      </c>
      <c r="K97" s="206">
        <v>2.61</v>
      </c>
      <c r="L97" s="206">
        <v>0.78</v>
      </c>
      <c r="M97" s="206">
        <v>1.21</v>
      </c>
      <c r="N97" s="206">
        <v>0.1</v>
      </c>
      <c r="O97" s="206">
        <v>0.12</v>
      </c>
      <c r="P97" s="206">
        <v>4.7300000000000004</v>
      </c>
      <c r="Q97" s="206">
        <v>0.38</v>
      </c>
      <c r="R97" s="206">
        <v>1.1200000000000001</v>
      </c>
      <c r="S97" s="206">
        <v>0.32</v>
      </c>
      <c r="T97" s="206">
        <v>0.44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66.66</v>
      </c>
      <c r="AI97" s="206">
        <v>0</v>
      </c>
      <c r="AJ97" s="206">
        <v>0</v>
      </c>
      <c r="AK97" s="206">
        <v>4.53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2.65</v>
      </c>
      <c r="J98" s="206">
        <v>0</v>
      </c>
      <c r="K98" s="206">
        <v>2.61</v>
      </c>
      <c r="L98" s="206">
        <v>0.78</v>
      </c>
      <c r="M98" s="206">
        <v>1.21</v>
      </c>
      <c r="N98" s="206">
        <v>0.1</v>
      </c>
      <c r="O98" s="206">
        <v>0.12</v>
      </c>
      <c r="P98" s="206">
        <v>4.7300000000000004</v>
      </c>
      <c r="Q98" s="206">
        <v>0.38</v>
      </c>
      <c r="R98" s="206">
        <v>1.1200000000000001</v>
      </c>
      <c r="S98" s="206">
        <v>0.32</v>
      </c>
      <c r="T98" s="206">
        <v>0.44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66.66</v>
      </c>
      <c r="AI98" s="206">
        <v>0</v>
      </c>
      <c r="AJ98" s="206">
        <v>0</v>
      </c>
      <c r="AK98" s="206">
        <v>4.53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1.1200000000000003E-3</v>
      </c>
      <c r="E99">
        <f t="shared" si="0"/>
        <v>0</v>
      </c>
      <c r="F99">
        <f t="shared" si="0"/>
        <v>0</v>
      </c>
      <c r="G99">
        <f t="shared" si="0"/>
        <v>7.8500000000000097E-3</v>
      </c>
      <c r="H99">
        <f t="shared" si="0"/>
        <v>0</v>
      </c>
      <c r="I99">
        <f t="shared" si="0"/>
        <v>6.0105000000000096E-2</v>
      </c>
      <c r="J99">
        <f t="shared" si="0"/>
        <v>7.3000000000000051E-4</v>
      </c>
      <c r="K99">
        <f t="shared" si="0"/>
        <v>5.6090000000000126E-2</v>
      </c>
      <c r="L99">
        <f t="shared" si="0"/>
        <v>1.8647500000000018E-2</v>
      </c>
      <c r="M99">
        <f t="shared" si="0"/>
        <v>2.9039999999999941E-2</v>
      </c>
      <c r="N99">
        <f t="shared" si="0"/>
        <v>2.3999999999999955E-3</v>
      </c>
      <c r="O99">
        <f t="shared" si="0"/>
        <v>2.8799999999999958E-3</v>
      </c>
      <c r="P99">
        <f t="shared" si="0"/>
        <v>0.11352000000000013</v>
      </c>
      <c r="Q99">
        <f t="shared" si="0"/>
        <v>9.1200000000000014E-3</v>
      </c>
      <c r="R99">
        <f t="shared" si="0"/>
        <v>2.4680000000000018E-2</v>
      </c>
      <c r="S99">
        <f t="shared" si="0"/>
        <v>1.2084999999999979E-2</v>
      </c>
      <c r="T99">
        <f t="shared" si="0"/>
        <v>9.0524999999999946E-3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5.1095000000000099E-2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1.5998399999999979</v>
      </c>
      <c r="AI99">
        <f t="shared" si="0"/>
        <v>0</v>
      </c>
      <c r="AJ99">
        <f t="shared" si="0"/>
        <v>0</v>
      </c>
      <c r="AK99">
        <f t="shared" si="0"/>
        <v>0.11764749999999978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7.43</v>
      </c>
      <c r="H3" s="206">
        <v>0</v>
      </c>
      <c r="I3" s="206">
        <v>27.44</v>
      </c>
      <c r="J3" s="206">
        <v>0.34</v>
      </c>
      <c r="K3" s="206">
        <v>4.6500000000000004</v>
      </c>
      <c r="L3" s="206">
        <v>274.77999999999997</v>
      </c>
      <c r="M3" s="206">
        <v>1.1599999999999999</v>
      </c>
      <c r="N3" s="206">
        <v>1.5</v>
      </c>
      <c r="O3" s="206">
        <v>0</v>
      </c>
      <c r="P3" s="206">
        <v>1.75</v>
      </c>
      <c r="Q3" s="206">
        <v>4.6900000000000004</v>
      </c>
      <c r="R3" s="206">
        <v>8.74</v>
      </c>
      <c r="S3" s="206">
        <v>4.13</v>
      </c>
      <c r="T3" s="206">
        <v>0.56000000000000005</v>
      </c>
      <c r="U3" s="206">
        <v>0.9</v>
      </c>
      <c r="V3" s="206">
        <v>0.27</v>
      </c>
      <c r="W3" s="206">
        <v>10.35</v>
      </c>
      <c r="X3" s="206">
        <v>16.579999999999998</v>
      </c>
      <c r="Y3" s="206">
        <v>0</v>
      </c>
      <c r="Z3" s="206">
        <v>40.15</v>
      </c>
      <c r="AA3" s="206">
        <v>20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42.42</v>
      </c>
      <c r="AI3" s="206">
        <v>0</v>
      </c>
      <c r="AJ3" s="206">
        <v>0</v>
      </c>
      <c r="AK3" s="206">
        <v>12.13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7.43</v>
      </c>
      <c r="H4" s="206">
        <v>0</v>
      </c>
      <c r="I4" s="206">
        <v>27.44</v>
      </c>
      <c r="J4" s="206">
        <v>0.34</v>
      </c>
      <c r="K4" s="206">
        <v>4.66</v>
      </c>
      <c r="L4" s="206">
        <v>274.77999999999997</v>
      </c>
      <c r="M4" s="206">
        <v>1.1599999999999999</v>
      </c>
      <c r="N4" s="206">
        <v>1.5</v>
      </c>
      <c r="O4" s="206">
        <v>0</v>
      </c>
      <c r="P4" s="206">
        <v>1.75</v>
      </c>
      <c r="Q4" s="206">
        <v>4.6900000000000004</v>
      </c>
      <c r="R4" s="206">
        <v>8.74</v>
      </c>
      <c r="S4" s="206">
        <v>4.13</v>
      </c>
      <c r="T4" s="206">
        <v>0.56000000000000005</v>
      </c>
      <c r="U4" s="206">
        <v>0.9</v>
      </c>
      <c r="V4" s="206">
        <v>0.27</v>
      </c>
      <c r="W4" s="206">
        <v>12.32</v>
      </c>
      <c r="X4" s="206">
        <v>18.670000000000002</v>
      </c>
      <c r="Y4" s="206">
        <v>0</v>
      </c>
      <c r="Z4" s="206">
        <v>40.15</v>
      </c>
      <c r="AA4" s="206">
        <v>20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42.42</v>
      </c>
      <c r="AI4" s="206">
        <v>0</v>
      </c>
      <c r="AJ4" s="206">
        <v>0</v>
      </c>
      <c r="AK4" s="206">
        <v>12.13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7.43</v>
      </c>
      <c r="H5" s="206">
        <v>0</v>
      </c>
      <c r="I5" s="206">
        <v>27.44</v>
      </c>
      <c r="J5" s="206">
        <v>0.34</v>
      </c>
      <c r="K5" s="206">
        <v>4.6500000000000004</v>
      </c>
      <c r="L5" s="206">
        <v>274.77999999999997</v>
      </c>
      <c r="M5" s="206">
        <v>1.1599999999999999</v>
      </c>
      <c r="N5" s="206">
        <v>1.5</v>
      </c>
      <c r="O5" s="206">
        <v>0</v>
      </c>
      <c r="P5" s="206">
        <v>1.75</v>
      </c>
      <c r="Q5" s="206">
        <v>4.6900000000000004</v>
      </c>
      <c r="R5" s="206">
        <v>8.74</v>
      </c>
      <c r="S5" s="206">
        <v>4.29</v>
      </c>
      <c r="T5" s="206">
        <v>0.56000000000000005</v>
      </c>
      <c r="U5" s="206">
        <v>0.9</v>
      </c>
      <c r="V5" s="206">
        <v>0.27</v>
      </c>
      <c r="W5" s="206">
        <v>12.32</v>
      </c>
      <c r="X5" s="206">
        <v>18.670000000000002</v>
      </c>
      <c r="Y5" s="206">
        <v>0</v>
      </c>
      <c r="Z5" s="206">
        <v>40.15</v>
      </c>
      <c r="AA5" s="206">
        <v>20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42.42</v>
      </c>
      <c r="AI5" s="206">
        <v>0</v>
      </c>
      <c r="AJ5" s="206">
        <v>0</v>
      </c>
      <c r="AK5" s="206">
        <v>12.13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7.43</v>
      </c>
      <c r="H6" s="206">
        <v>0</v>
      </c>
      <c r="I6" s="206">
        <v>27.44</v>
      </c>
      <c r="J6" s="206">
        <v>0.34</v>
      </c>
      <c r="K6" s="206">
        <v>4.66</v>
      </c>
      <c r="L6" s="206">
        <v>274.77999999999997</v>
      </c>
      <c r="M6" s="206">
        <v>1.1599999999999999</v>
      </c>
      <c r="N6" s="206">
        <v>1.5</v>
      </c>
      <c r="O6" s="206">
        <v>0</v>
      </c>
      <c r="P6" s="206">
        <v>1.75</v>
      </c>
      <c r="Q6" s="206">
        <v>4.6900000000000004</v>
      </c>
      <c r="R6" s="206">
        <v>8.74</v>
      </c>
      <c r="S6" s="206">
        <v>4.29</v>
      </c>
      <c r="T6" s="206">
        <v>0.56000000000000005</v>
      </c>
      <c r="U6" s="206">
        <v>0.9</v>
      </c>
      <c r="V6" s="206">
        <v>0.27</v>
      </c>
      <c r="W6" s="206">
        <v>12.32</v>
      </c>
      <c r="X6" s="206">
        <v>18.670000000000002</v>
      </c>
      <c r="Y6" s="206">
        <v>0</v>
      </c>
      <c r="Z6" s="206">
        <v>40.15</v>
      </c>
      <c r="AA6" s="206">
        <v>20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42.42</v>
      </c>
      <c r="AI6" s="206">
        <v>0</v>
      </c>
      <c r="AJ6" s="206">
        <v>0</v>
      </c>
      <c r="AK6" s="206">
        <v>12.13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7.43</v>
      </c>
      <c r="H7" s="206">
        <v>0</v>
      </c>
      <c r="I7" s="206">
        <v>27.44</v>
      </c>
      <c r="J7" s="206">
        <v>0.34</v>
      </c>
      <c r="K7" s="206">
        <v>4.6500000000000004</v>
      </c>
      <c r="L7" s="206">
        <v>274.77999999999997</v>
      </c>
      <c r="M7" s="206">
        <v>1.1599999999999999</v>
      </c>
      <c r="N7" s="206">
        <v>1.5</v>
      </c>
      <c r="O7" s="206">
        <v>0</v>
      </c>
      <c r="P7" s="206">
        <v>1.75</v>
      </c>
      <c r="Q7" s="206">
        <v>4.6900000000000004</v>
      </c>
      <c r="R7" s="206">
        <v>8.74</v>
      </c>
      <c r="S7" s="206">
        <v>4.29</v>
      </c>
      <c r="T7" s="206">
        <v>0.56000000000000005</v>
      </c>
      <c r="U7" s="206">
        <v>0.9</v>
      </c>
      <c r="V7" s="206">
        <v>0.27</v>
      </c>
      <c r="W7" s="206">
        <v>12.32</v>
      </c>
      <c r="X7" s="206">
        <v>18.670000000000002</v>
      </c>
      <c r="Y7" s="206">
        <v>0</v>
      </c>
      <c r="Z7" s="206">
        <v>40.15</v>
      </c>
      <c r="AA7" s="206">
        <v>20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42.42</v>
      </c>
      <c r="AI7" s="206">
        <v>0</v>
      </c>
      <c r="AJ7" s="206">
        <v>0</v>
      </c>
      <c r="AK7" s="206">
        <v>12.13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7.43</v>
      </c>
      <c r="H8" s="206">
        <v>0</v>
      </c>
      <c r="I8" s="206">
        <v>27.44</v>
      </c>
      <c r="J8" s="206">
        <v>0.34</v>
      </c>
      <c r="K8" s="206">
        <v>4.66</v>
      </c>
      <c r="L8" s="206">
        <v>274.77999999999997</v>
      </c>
      <c r="M8" s="206">
        <v>1.1599999999999999</v>
      </c>
      <c r="N8" s="206">
        <v>1.5</v>
      </c>
      <c r="O8" s="206">
        <v>0</v>
      </c>
      <c r="P8" s="206">
        <v>1.75</v>
      </c>
      <c r="Q8" s="206">
        <v>4.6900000000000004</v>
      </c>
      <c r="R8" s="206">
        <v>8.74</v>
      </c>
      <c r="S8" s="206">
        <v>4.29</v>
      </c>
      <c r="T8" s="206">
        <v>0.56000000000000005</v>
      </c>
      <c r="U8" s="206">
        <v>0.9</v>
      </c>
      <c r="V8" s="206">
        <v>0.27</v>
      </c>
      <c r="W8" s="206">
        <v>12.32</v>
      </c>
      <c r="X8" s="206">
        <v>18.670000000000002</v>
      </c>
      <c r="Y8" s="206">
        <v>0</v>
      </c>
      <c r="Z8" s="206">
        <v>40.15</v>
      </c>
      <c r="AA8" s="206">
        <v>20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42.42</v>
      </c>
      <c r="AI8" s="206">
        <v>0</v>
      </c>
      <c r="AJ8" s="206">
        <v>0</v>
      </c>
      <c r="AK8" s="206">
        <v>12.13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7.43</v>
      </c>
      <c r="H9" s="206">
        <v>0</v>
      </c>
      <c r="I9" s="206">
        <v>27.44</v>
      </c>
      <c r="J9" s="206">
        <v>0.34</v>
      </c>
      <c r="K9" s="206">
        <v>4.6500000000000004</v>
      </c>
      <c r="L9" s="206">
        <v>274.77999999999997</v>
      </c>
      <c r="M9" s="206">
        <v>1.1599999999999999</v>
      </c>
      <c r="N9" s="206">
        <v>1.5</v>
      </c>
      <c r="O9" s="206">
        <v>0</v>
      </c>
      <c r="P9" s="206">
        <v>1.75</v>
      </c>
      <c r="Q9" s="206">
        <v>4.6900000000000004</v>
      </c>
      <c r="R9" s="206">
        <v>8.74</v>
      </c>
      <c r="S9" s="206">
        <v>4.29</v>
      </c>
      <c r="T9" s="206">
        <v>0.56000000000000005</v>
      </c>
      <c r="U9" s="206">
        <v>0.9</v>
      </c>
      <c r="V9" s="206">
        <v>0.27</v>
      </c>
      <c r="W9" s="206">
        <v>12.32</v>
      </c>
      <c r="X9" s="206">
        <v>18.670000000000002</v>
      </c>
      <c r="Y9" s="206">
        <v>0</v>
      </c>
      <c r="Z9" s="206">
        <v>39.35</v>
      </c>
      <c r="AA9" s="206">
        <v>20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42.42</v>
      </c>
      <c r="AI9" s="206">
        <v>0</v>
      </c>
      <c r="AJ9" s="206">
        <v>0</v>
      </c>
      <c r="AK9" s="206">
        <v>12.13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7.43</v>
      </c>
      <c r="H10" s="206">
        <v>0</v>
      </c>
      <c r="I10" s="206">
        <v>27.44</v>
      </c>
      <c r="J10" s="206">
        <v>0.34</v>
      </c>
      <c r="K10" s="206">
        <v>4.66</v>
      </c>
      <c r="L10" s="206">
        <v>274.77999999999997</v>
      </c>
      <c r="M10" s="206">
        <v>1.1599999999999999</v>
      </c>
      <c r="N10" s="206">
        <v>1.5</v>
      </c>
      <c r="O10" s="206">
        <v>0</v>
      </c>
      <c r="P10" s="206">
        <v>1.75</v>
      </c>
      <c r="Q10" s="206">
        <v>4.6900000000000004</v>
      </c>
      <c r="R10" s="206">
        <v>8.74</v>
      </c>
      <c r="S10" s="206">
        <v>4.29</v>
      </c>
      <c r="T10" s="206">
        <v>0.56000000000000005</v>
      </c>
      <c r="U10" s="206">
        <v>0.9</v>
      </c>
      <c r="V10" s="206">
        <v>0.27</v>
      </c>
      <c r="W10" s="206">
        <v>12.32</v>
      </c>
      <c r="X10" s="206">
        <v>18.670000000000002</v>
      </c>
      <c r="Y10" s="206">
        <v>0</v>
      </c>
      <c r="Z10" s="206">
        <v>39.35</v>
      </c>
      <c r="AA10" s="206">
        <v>20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42.42</v>
      </c>
      <c r="AI10" s="206">
        <v>0</v>
      </c>
      <c r="AJ10" s="206">
        <v>0</v>
      </c>
      <c r="AK10" s="206">
        <v>12.13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7.43</v>
      </c>
      <c r="H11" s="206">
        <v>0</v>
      </c>
      <c r="I11" s="206">
        <v>27.44</v>
      </c>
      <c r="J11" s="206">
        <v>0.34</v>
      </c>
      <c r="K11" s="206">
        <v>4.6500000000000004</v>
      </c>
      <c r="L11" s="206">
        <v>274.77999999999997</v>
      </c>
      <c r="M11" s="206">
        <v>1.1599999999999999</v>
      </c>
      <c r="N11" s="206">
        <v>1.5</v>
      </c>
      <c r="O11" s="206">
        <v>0</v>
      </c>
      <c r="P11" s="206">
        <v>1.75</v>
      </c>
      <c r="Q11" s="206">
        <v>4.6900000000000004</v>
      </c>
      <c r="R11" s="206">
        <v>8.0399999999999991</v>
      </c>
      <c r="S11" s="206">
        <v>4.13</v>
      </c>
      <c r="T11" s="206">
        <v>0.56000000000000005</v>
      </c>
      <c r="U11" s="206">
        <v>0.9</v>
      </c>
      <c r="V11" s="206">
        <v>0.27</v>
      </c>
      <c r="W11" s="206">
        <v>12.32</v>
      </c>
      <c r="X11" s="206">
        <v>18.670000000000002</v>
      </c>
      <c r="Y11" s="206">
        <v>0</v>
      </c>
      <c r="Z11" s="206">
        <v>39.35</v>
      </c>
      <c r="AA11" s="206">
        <v>20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42.42</v>
      </c>
      <c r="AI11" s="206">
        <v>0</v>
      </c>
      <c r="AJ11" s="206">
        <v>0</v>
      </c>
      <c r="AK11" s="206">
        <v>12.13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7.43</v>
      </c>
      <c r="H12" s="206">
        <v>0</v>
      </c>
      <c r="I12" s="206">
        <v>27.44</v>
      </c>
      <c r="J12" s="206">
        <v>0.34</v>
      </c>
      <c r="K12" s="206">
        <v>4.66</v>
      </c>
      <c r="L12" s="206">
        <v>274.77999999999997</v>
      </c>
      <c r="M12" s="206">
        <v>1.1599999999999999</v>
      </c>
      <c r="N12" s="206">
        <v>1.5</v>
      </c>
      <c r="O12" s="206">
        <v>0</v>
      </c>
      <c r="P12" s="206">
        <v>1.75</v>
      </c>
      <c r="Q12" s="206">
        <v>4.6900000000000004</v>
      </c>
      <c r="R12" s="206">
        <v>8.0399999999999991</v>
      </c>
      <c r="S12" s="206">
        <v>4.13</v>
      </c>
      <c r="T12" s="206">
        <v>0.56000000000000005</v>
      </c>
      <c r="U12" s="206">
        <v>0.9</v>
      </c>
      <c r="V12" s="206">
        <v>0.27</v>
      </c>
      <c r="W12" s="206">
        <v>12.32</v>
      </c>
      <c r="X12" s="206">
        <v>18.670000000000002</v>
      </c>
      <c r="Y12" s="206">
        <v>0</v>
      </c>
      <c r="Z12" s="206">
        <v>39.35</v>
      </c>
      <c r="AA12" s="206">
        <v>20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42.42</v>
      </c>
      <c r="AI12" s="206">
        <v>0</v>
      </c>
      <c r="AJ12" s="206">
        <v>0</v>
      </c>
      <c r="AK12" s="206">
        <v>12.13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7.43</v>
      </c>
      <c r="H13" s="206">
        <v>0</v>
      </c>
      <c r="I13" s="206">
        <v>27.44</v>
      </c>
      <c r="J13" s="206">
        <v>0.34</v>
      </c>
      <c r="K13" s="206">
        <v>4.6500000000000004</v>
      </c>
      <c r="L13" s="206">
        <v>274.77999999999997</v>
      </c>
      <c r="M13" s="206">
        <v>1.1599999999999999</v>
      </c>
      <c r="N13" s="206">
        <v>1.5</v>
      </c>
      <c r="O13" s="206">
        <v>0</v>
      </c>
      <c r="P13" s="206">
        <v>1.75</v>
      </c>
      <c r="Q13" s="206">
        <v>4.6900000000000004</v>
      </c>
      <c r="R13" s="206">
        <v>8.0399999999999991</v>
      </c>
      <c r="S13" s="206">
        <v>4.13</v>
      </c>
      <c r="T13" s="206">
        <v>0.56000000000000005</v>
      </c>
      <c r="U13" s="206">
        <v>0.9</v>
      </c>
      <c r="V13" s="206">
        <v>0.27</v>
      </c>
      <c r="W13" s="206">
        <v>12.32</v>
      </c>
      <c r="X13" s="206">
        <v>18.670000000000002</v>
      </c>
      <c r="Y13" s="206">
        <v>0</v>
      </c>
      <c r="Z13" s="206">
        <v>39.619999999999997</v>
      </c>
      <c r="AA13" s="206">
        <v>20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42.42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7.43</v>
      </c>
      <c r="H14" s="206">
        <v>0</v>
      </c>
      <c r="I14" s="206">
        <v>27.44</v>
      </c>
      <c r="J14" s="206">
        <v>0.34</v>
      </c>
      <c r="K14" s="206">
        <v>4.66</v>
      </c>
      <c r="L14" s="206">
        <v>274.77999999999997</v>
      </c>
      <c r="M14" s="206">
        <v>1.1599999999999999</v>
      </c>
      <c r="N14" s="206">
        <v>1.5</v>
      </c>
      <c r="O14" s="206">
        <v>0</v>
      </c>
      <c r="P14" s="206">
        <v>1.75</v>
      </c>
      <c r="Q14" s="206">
        <v>4.6900000000000004</v>
      </c>
      <c r="R14" s="206">
        <v>8.0399999999999991</v>
      </c>
      <c r="S14" s="206">
        <v>4.13</v>
      </c>
      <c r="T14" s="206">
        <v>0.56000000000000005</v>
      </c>
      <c r="U14" s="206">
        <v>0.9</v>
      </c>
      <c r="V14" s="206">
        <v>0.27</v>
      </c>
      <c r="W14" s="206">
        <v>12.32</v>
      </c>
      <c r="X14" s="206">
        <v>18.670000000000002</v>
      </c>
      <c r="Y14" s="206">
        <v>0</v>
      </c>
      <c r="Z14" s="206">
        <v>39.619999999999997</v>
      </c>
      <c r="AA14" s="206">
        <v>20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42.42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7.43</v>
      </c>
      <c r="H15" s="206">
        <v>0</v>
      </c>
      <c r="I15" s="206">
        <v>27.44</v>
      </c>
      <c r="J15" s="206">
        <v>0.34</v>
      </c>
      <c r="K15" s="206">
        <v>4.6500000000000004</v>
      </c>
      <c r="L15" s="206">
        <v>274.77999999999997</v>
      </c>
      <c r="M15" s="206">
        <v>1.1599999999999999</v>
      </c>
      <c r="N15" s="206">
        <v>1.5</v>
      </c>
      <c r="O15" s="206">
        <v>0</v>
      </c>
      <c r="P15" s="206">
        <v>1.75</v>
      </c>
      <c r="Q15" s="206">
        <v>4.6900000000000004</v>
      </c>
      <c r="R15" s="206">
        <v>6.58</v>
      </c>
      <c r="S15" s="206">
        <v>4.13</v>
      </c>
      <c r="T15" s="206">
        <v>0.03</v>
      </c>
      <c r="U15" s="206">
        <v>0.9</v>
      </c>
      <c r="V15" s="206">
        <v>0.27</v>
      </c>
      <c r="W15" s="206">
        <v>12.32</v>
      </c>
      <c r="X15" s="206">
        <v>18.670000000000002</v>
      </c>
      <c r="Y15" s="206">
        <v>0</v>
      </c>
      <c r="Z15" s="206">
        <v>39.619999999999997</v>
      </c>
      <c r="AA15" s="206">
        <v>20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42.42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7.43</v>
      </c>
      <c r="H16" s="206">
        <v>0</v>
      </c>
      <c r="I16" s="206">
        <v>27.44</v>
      </c>
      <c r="J16" s="206">
        <v>0.34</v>
      </c>
      <c r="K16" s="206">
        <v>4.66</v>
      </c>
      <c r="L16" s="206">
        <v>274.77999999999997</v>
      </c>
      <c r="M16" s="206">
        <v>1.1599999999999999</v>
      </c>
      <c r="N16" s="206">
        <v>1.5</v>
      </c>
      <c r="O16" s="206">
        <v>0</v>
      </c>
      <c r="P16" s="206">
        <v>1.75</v>
      </c>
      <c r="Q16" s="206">
        <v>4.6900000000000004</v>
      </c>
      <c r="R16" s="206">
        <v>6.58</v>
      </c>
      <c r="S16" s="206">
        <v>4.13</v>
      </c>
      <c r="T16" s="206">
        <v>0.04</v>
      </c>
      <c r="U16" s="206">
        <v>0.9</v>
      </c>
      <c r="V16" s="206">
        <v>0.27</v>
      </c>
      <c r="W16" s="206">
        <v>12.32</v>
      </c>
      <c r="X16" s="206">
        <v>18.670000000000002</v>
      </c>
      <c r="Y16" s="206">
        <v>0</v>
      </c>
      <c r="Z16" s="206">
        <v>39.619999999999997</v>
      </c>
      <c r="AA16" s="206">
        <v>20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42.42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7.43</v>
      </c>
      <c r="H17" s="206">
        <v>0</v>
      </c>
      <c r="I17" s="206">
        <v>27.44</v>
      </c>
      <c r="J17" s="206">
        <v>0.34</v>
      </c>
      <c r="K17" s="206">
        <v>4.6500000000000004</v>
      </c>
      <c r="L17" s="206">
        <v>274.77999999999997</v>
      </c>
      <c r="M17" s="206">
        <v>1.1599999999999999</v>
      </c>
      <c r="N17" s="206">
        <v>1.5</v>
      </c>
      <c r="O17" s="206">
        <v>0</v>
      </c>
      <c r="P17" s="206">
        <v>1.75</v>
      </c>
      <c r="Q17" s="206">
        <v>4.6900000000000004</v>
      </c>
      <c r="R17" s="206">
        <v>6.58</v>
      </c>
      <c r="S17" s="206">
        <v>4.13</v>
      </c>
      <c r="T17" s="206">
        <v>0.06</v>
      </c>
      <c r="U17" s="206">
        <v>0.9</v>
      </c>
      <c r="V17" s="206">
        <v>0.27</v>
      </c>
      <c r="W17" s="206">
        <v>12.32</v>
      </c>
      <c r="X17" s="206">
        <v>18.670000000000002</v>
      </c>
      <c r="Y17" s="206">
        <v>0</v>
      </c>
      <c r="Z17" s="206">
        <v>39.619999999999997</v>
      </c>
      <c r="AA17" s="206">
        <v>20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42.42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7.43</v>
      </c>
      <c r="H18" s="206">
        <v>0</v>
      </c>
      <c r="I18" s="206">
        <v>27.44</v>
      </c>
      <c r="J18" s="206">
        <v>0.34</v>
      </c>
      <c r="K18" s="206">
        <v>4.66</v>
      </c>
      <c r="L18" s="206">
        <v>274.77999999999997</v>
      </c>
      <c r="M18" s="206">
        <v>1.1599999999999999</v>
      </c>
      <c r="N18" s="206">
        <v>1.5</v>
      </c>
      <c r="O18" s="206">
        <v>0</v>
      </c>
      <c r="P18" s="206">
        <v>1.75</v>
      </c>
      <c r="Q18" s="206">
        <v>4.6900000000000004</v>
      </c>
      <c r="R18" s="206">
        <v>6.58</v>
      </c>
      <c r="S18" s="206">
        <v>4.13</v>
      </c>
      <c r="T18" s="206">
        <v>0.08</v>
      </c>
      <c r="U18" s="206">
        <v>0.9</v>
      </c>
      <c r="V18" s="206">
        <v>0.27</v>
      </c>
      <c r="W18" s="206">
        <v>12.32</v>
      </c>
      <c r="X18" s="206">
        <v>18.670000000000002</v>
      </c>
      <c r="Y18" s="206">
        <v>0</v>
      </c>
      <c r="Z18" s="206">
        <v>39.619999999999997</v>
      </c>
      <c r="AA18" s="206">
        <v>20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42.42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7.43</v>
      </c>
      <c r="H19" s="206">
        <v>0</v>
      </c>
      <c r="I19" s="206">
        <v>27.44</v>
      </c>
      <c r="J19" s="206">
        <v>0.34</v>
      </c>
      <c r="K19" s="206">
        <v>4.6500000000000004</v>
      </c>
      <c r="L19" s="206">
        <v>274.77999999999997</v>
      </c>
      <c r="M19" s="206">
        <v>1.1599999999999999</v>
      </c>
      <c r="N19" s="206">
        <v>1.5</v>
      </c>
      <c r="O19" s="206">
        <v>0</v>
      </c>
      <c r="P19" s="206">
        <v>1.75</v>
      </c>
      <c r="Q19" s="206">
        <v>4.6900000000000004</v>
      </c>
      <c r="R19" s="206">
        <v>8.0399999999999991</v>
      </c>
      <c r="S19" s="206">
        <v>4.13</v>
      </c>
      <c r="T19" s="206">
        <v>0.08</v>
      </c>
      <c r="U19" s="206">
        <v>0.9</v>
      </c>
      <c r="V19" s="206">
        <v>0.27</v>
      </c>
      <c r="W19" s="206">
        <v>12.32</v>
      </c>
      <c r="X19" s="206">
        <v>18.670000000000002</v>
      </c>
      <c r="Y19" s="206">
        <v>0</v>
      </c>
      <c r="Z19" s="206">
        <v>39.619999999999997</v>
      </c>
      <c r="AA19" s="206">
        <v>20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42.42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7.43</v>
      </c>
      <c r="H20" s="206">
        <v>0</v>
      </c>
      <c r="I20" s="206">
        <v>27.44</v>
      </c>
      <c r="J20" s="206">
        <v>0.34</v>
      </c>
      <c r="K20" s="206">
        <v>4.66</v>
      </c>
      <c r="L20" s="206">
        <v>274.77999999999997</v>
      </c>
      <c r="M20" s="206">
        <v>1.1599999999999999</v>
      </c>
      <c r="N20" s="206">
        <v>1.5</v>
      </c>
      <c r="O20" s="206">
        <v>0</v>
      </c>
      <c r="P20" s="206">
        <v>1.75</v>
      </c>
      <c r="Q20" s="206">
        <v>4.6900000000000004</v>
      </c>
      <c r="R20" s="206">
        <v>8.0399999999999991</v>
      </c>
      <c r="S20" s="206">
        <v>4.13</v>
      </c>
      <c r="T20" s="206">
        <v>0.1</v>
      </c>
      <c r="U20" s="206">
        <v>0.9</v>
      </c>
      <c r="V20" s="206">
        <v>0.27</v>
      </c>
      <c r="W20" s="206">
        <v>12.32</v>
      </c>
      <c r="X20" s="206">
        <v>18.670000000000002</v>
      </c>
      <c r="Y20" s="206">
        <v>0</v>
      </c>
      <c r="Z20" s="206">
        <v>39.619999999999997</v>
      </c>
      <c r="AA20" s="206">
        <v>20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42.42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7.43</v>
      </c>
      <c r="H21" s="206">
        <v>0</v>
      </c>
      <c r="I21" s="206">
        <v>27.44</v>
      </c>
      <c r="J21" s="206">
        <v>0.34</v>
      </c>
      <c r="K21" s="206">
        <v>4.6500000000000004</v>
      </c>
      <c r="L21" s="206">
        <v>274.77999999999997</v>
      </c>
      <c r="M21" s="206">
        <v>1.1599999999999999</v>
      </c>
      <c r="N21" s="206">
        <v>1.5</v>
      </c>
      <c r="O21" s="206">
        <v>0</v>
      </c>
      <c r="P21" s="206">
        <v>1.75</v>
      </c>
      <c r="Q21" s="206">
        <v>4.6900000000000004</v>
      </c>
      <c r="R21" s="206">
        <v>8.0399999999999991</v>
      </c>
      <c r="S21" s="206">
        <v>4.13</v>
      </c>
      <c r="T21" s="206">
        <v>0.11</v>
      </c>
      <c r="U21" s="206">
        <v>0.9</v>
      </c>
      <c r="V21" s="206">
        <v>0.27</v>
      </c>
      <c r="W21" s="206">
        <v>12.32</v>
      </c>
      <c r="X21" s="206">
        <v>18.670000000000002</v>
      </c>
      <c r="Y21" s="206">
        <v>0</v>
      </c>
      <c r="Z21" s="206">
        <v>39.619999999999997</v>
      </c>
      <c r="AA21" s="206">
        <v>20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42.42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7.43</v>
      </c>
      <c r="H22" s="206">
        <v>0</v>
      </c>
      <c r="I22" s="206">
        <v>27.44</v>
      </c>
      <c r="J22" s="206">
        <v>0.34</v>
      </c>
      <c r="K22" s="206">
        <v>4.66</v>
      </c>
      <c r="L22" s="206">
        <v>274.77999999999997</v>
      </c>
      <c r="M22" s="206">
        <v>1.1599999999999999</v>
      </c>
      <c r="N22" s="206">
        <v>1.5</v>
      </c>
      <c r="O22" s="206">
        <v>0</v>
      </c>
      <c r="P22" s="206">
        <v>1.75</v>
      </c>
      <c r="Q22" s="206">
        <v>4.6900000000000004</v>
      </c>
      <c r="R22" s="206">
        <v>8.74</v>
      </c>
      <c r="S22" s="206">
        <v>4.13</v>
      </c>
      <c r="T22" s="206">
        <v>0.15</v>
      </c>
      <c r="U22" s="206">
        <v>0.9</v>
      </c>
      <c r="V22" s="206">
        <v>0.27</v>
      </c>
      <c r="W22" s="206">
        <v>12.32</v>
      </c>
      <c r="X22" s="206">
        <v>18.670000000000002</v>
      </c>
      <c r="Y22" s="206">
        <v>0</v>
      </c>
      <c r="Z22" s="206">
        <v>39.619999999999997</v>
      </c>
      <c r="AA22" s="206">
        <v>20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42.42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7.43</v>
      </c>
      <c r="H23" s="206">
        <v>0</v>
      </c>
      <c r="I23" s="206">
        <v>27.44</v>
      </c>
      <c r="J23" s="206">
        <v>0.34</v>
      </c>
      <c r="K23" s="206">
        <v>7.37</v>
      </c>
      <c r="L23" s="206">
        <v>274.77999999999997</v>
      </c>
      <c r="M23" s="206">
        <v>1.1599999999999999</v>
      </c>
      <c r="N23" s="206">
        <v>1.5</v>
      </c>
      <c r="O23" s="206">
        <v>0</v>
      </c>
      <c r="P23" s="206">
        <v>1.75</v>
      </c>
      <c r="Q23" s="206">
        <v>4.6900000000000004</v>
      </c>
      <c r="R23" s="206">
        <v>8.74</v>
      </c>
      <c r="S23" s="206">
        <v>5.48</v>
      </c>
      <c r="T23" s="206">
        <v>0.1</v>
      </c>
      <c r="U23" s="206">
        <v>0.9</v>
      </c>
      <c r="V23" s="206">
        <v>0.27</v>
      </c>
      <c r="W23" s="206">
        <v>12.32</v>
      </c>
      <c r="X23" s="206">
        <v>18.670000000000002</v>
      </c>
      <c r="Y23" s="206">
        <v>0</v>
      </c>
      <c r="Z23" s="206">
        <v>2.88</v>
      </c>
      <c r="AA23" s="206">
        <v>1.1599999999999999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42.42</v>
      </c>
      <c r="AI23" s="206">
        <v>0</v>
      </c>
      <c r="AJ23" s="206">
        <v>0</v>
      </c>
      <c r="AK23" s="206">
        <v>12.13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7.43</v>
      </c>
      <c r="H24" s="206">
        <v>0</v>
      </c>
      <c r="I24" s="206">
        <v>27.44</v>
      </c>
      <c r="J24" s="206">
        <v>0.34</v>
      </c>
      <c r="K24" s="206">
        <v>7.37</v>
      </c>
      <c r="L24" s="206">
        <v>274.77999999999997</v>
      </c>
      <c r="M24" s="206">
        <v>1.1599999999999999</v>
      </c>
      <c r="N24" s="206">
        <v>1.5</v>
      </c>
      <c r="O24" s="206">
        <v>0</v>
      </c>
      <c r="P24" s="206">
        <v>1.75</v>
      </c>
      <c r="Q24" s="206">
        <v>4.6900000000000004</v>
      </c>
      <c r="R24" s="206">
        <v>10.8</v>
      </c>
      <c r="S24" s="206">
        <v>5.48</v>
      </c>
      <c r="T24" s="206">
        <v>0.1</v>
      </c>
      <c r="U24" s="206">
        <v>0.9</v>
      </c>
      <c r="V24" s="206">
        <v>0.27</v>
      </c>
      <c r="W24" s="206">
        <v>12.32</v>
      </c>
      <c r="X24" s="206">
        <v>18.670000000000002</v>
      </c>
      <c r="Y24" s="206">
        <v>0</v>
      </c>
      <c r="Z24" s="206">
        <v>2.88</v>
      </c>
      <c r="AA24" s="206">
        <v>1.1599999999999999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42.42</v>
      </c>
      <c r="AI24" s="206">
        <v>0</v>
      </c>
      <c r="AJ24" s="206">
        <v>0</v>
      </c>
      <c r="AK24" s="206">
        <v>12.13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7.43</v>
      </c>
      <c r="H25" s="206">
        <v>0</v>
      </c>
      <c r="I25" s="206">
        <v>27.44</v>
      </c>
      <c r="J25" s="206">
        <v>0.34</v>
      </c>
      <c r="K25" s="206">
        <v>0.22</v>
      </c>
      <c r="L25" s="206">
        <v>274.77999999999997</v>
      </c>
      <c r="M25" s="206">
        <v>1.1599999999999999</v>
      </c>
      <c r="N25" s="206">
        <v>1.5</v>
      </c>
      <c r="O25" s="206">
        <v>0</v>
      </c>
      <c r="P25" s="206">
        <v>1.75</v>
      </c>
      <c r="Q25" s="206">
        <v>4.6900000000000004</v>
      </c>
      <c r="R25" s="206">
        <v>0.53</v>
      </c>
      <c r="S25" s="206">
        <v>0.33</v>
      </c>
      <c r="T25" s="206">
        <v>0.03</v>
      </c>
      <c r="U25" s="206">
        <v>0.9</v>
      </c>
      <c r="V25" s="206">
        <v>0.27</v>
      </c>
      <c r="W25" s="206">
        <v>0.6</v>
      </c>
      <c r="X25" s="206">
        <v>1.26</v>
      </c>
      <c r="Y25" s="206">
        <v>0</v>
      </c>
      <c r="Z25" s="206">
        <v>2.88</v>
      </c>
      <c r="AA25" s="206">
        <v>1.1599999999999999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42.42</v>
      </c>
      <c r="AI25" s="206">
        <v>0</v>
      </c>
      <c r="AJ25" s="206">
        <v>0</v>
      </c>
      <c r="AK25" s="206">
        <v>12.13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7.43</v>
      </c>
      <c r="H26" s="206">
        <v>0</v>
      </c>
      <c r="I26" s="206">
        <v>27.44</v>
      </c>
      <c r="J26" s="206">
        <v>0.34</v>
      </c>
      <c r="K26" s="206">
        <v>0.22</v>
      </c>
      <c r="L26" s="206">
        <v>274.77999999999997</v>
      </c>
      <c r="M26" s="206">
        <v>1.1599999999999999</v>
      </c>
      <c r="N26" s="206">
        <v>1.5</v>
      </c>
      <c r="O26" s="206">
        <v>0</v>
      </c>
      <c r="P26" s="206">
        <v>1.75</v>
      </c>
      <c r="Q26" s="206">
        <v>4.6900000000000004</v>
      </c>
      <c r="R26" s="206">
        <v>0.53</v>
      </c>
      <c r="S26" s="206">
        <v>0.33</v>
      </c>
      <c r="T26" s="206">
        <v>0.05</v>
      </c>
      <c r="U26" s="206">
        <v>0.9</v>
      </c>
      <c r="V26" s="206">
        <v>0.27</v>
      </c>
      <c r="W26" s="206">
        <v>0.6</v>
      </c>
      <c r="X26" s="206">
        <v>1.26</v>
      </c>
      <c r="Y26" s="206">
        <v>0</v>
      </c>
      <c r="Z26" s="206">
        <v>2.88</v>
      </c>
      <c r="AA26" s="206">
        <v>1.1599999999999999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42.42</v>
      </c>
      <c r="AI26" s="206">
        <v>0</v>
      </c>
      <c r="AJ26" s="206">
        <v>0</v>
      </c>
      <c r="AK26" s="206">
        <v>12.13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1.63</v>
      </c>
      <c r="E27" s="206">
        <v>0</v>
      </c>
      <c r="F27" s="206">
        <v>0</v>
      </c>
      <c r="G27" s="206">
        <v>7.43</v>
      </c>
      <c r="H27" s="206">
        <v>0</v>
      </c>
      <c r="I27" s="206">
        <v>27.44</v>
      </c>
      <c r="J27" s="206">
        <v>0.34</v>
      </c>
      <c r="K27" s="206">
        <v>2.4900000000000002</v>
      </c>
      <c r="L27" s="206">
        <v>224.95</v>
      </c>
      <c r="M27" s="206">
        <v>1.1599999999999999</v>
      </c>
      <c r="N27" s="206">
        <v>1.5</v>
      </c>
      <c r="O27" s="206">
        <v>0</v>
      </c>
      <c r="P27" s="206">
        <v>1.75</v>
      </c>
      <c r="Q27" s="206">
        <v>4.6900000000000004</v>
      </c>
      <c r="R27" s="206">
        <v>1.84</v>
      </c>
      <c r="S27" s="206">
        <v>0.33</v>
      </c>
      <c r="T27" s="206">
        <v>0.05</v>
      </c>
      <c r="U27" s="206">
        <v>0.9</v>
      </c>
      <c r="V27" s="206">
        <v>2.38</v>
      </c>
      <c r="W27" s="206">
        <v>2.84</v>
      </c>
      <c r="X27" s="206">
        <v>3.22</v>
      </c>
      <c r="Y27" s="206">
        <v>0</v>
      </c>
      <c r="Z27" s="206">
        <v>2.88</v>
      </c>
      <c r="AA27" s="206">
        <v>1.1599999999999999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42.42</v>
      </c>
      <c r="AI27" s="206">
        <v>0</v>
      </c>
      <c r="AJ27" s="206">
        <v>0</v>
      </c>
      <c r="AK27" s="206">
        <v>12.13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1.63</v>
      </c>
      <c r="E28" s="206">
        <v>0</v>
      </c>
      <c r="F28" s="206">
        <v>0</v>
      </c>
      <c r="G28" s="206">
        <v>7.43</v>
      </c>
      <c r="H28" s="206">
        <v>0</v>
      </c>
      <c r="I28" s="206">
        <v>27.44</v>
      </c>
      <c r="J28" s="206">
        <v>0.34</v>
      </c>
      <c r="K28" s="206">
        <v>1.22</v>
      </c>
      <c r="L28" s="206">
        <v>129.13999999999999</v>
      </c>
      <c r="M28" s="206">
        <v>1.1599999999999999</v>
      </c>
      <c r="N28" s="206">
        <v>1.5</v>
      </c>
      <c r="O28" s="206">
        <v>0</v>
      </c>
      <c r="P28" s="206">
        <v>1.75</v>
      </c>
      <c r="Q28" s="206">
        <v>0.28000000000000003</v>
      </c>
      <c r="R28" s="206">
        <v>0.53</v>
      </c>
      <c r="S28" s="206">
        <v>0.33</v>
      </c>
      <c r="T28" s="206">
        <v>0.05</v>
      </c>
      <c r="U28" s="206">
        <v>0.9</v>
      </c>
      <c r="V28" s="206">
        <v>1.08</v>
      </c>
      <c r="W28" s="206">
        <v>0.65</v>
      </c>
      <c r="X28" s="206">
        <v>1.26</v>
      </c>
      <c r="Y28" s="206">
        <v>0</v>
      </c>
      <c r="Z28" s="206">
        <v>2.88</v>
      </c>
      <c r="AA28" s="206">
        <v>1.1599999999999999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42.42</v>
      </c>
      <c r="AI28" s="206">
        <v>0</v>
      </c>
      <c r="AJ28" s="206">
        <v>0</v>
      </c>
      <c r="AK28" s="206">
        <v>12.13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1.63</v>
      </c>
      <c r="E29" s="206">
        <v>0</v>
      </c>
      <c r="F29" s="206">
        <v>0</v>
      </c>
      <c r="G29" s="206">
        <v>7.43</v>
      </c>
      <c r="H29" s="206">
        <v>0</v>
      </c>
      <c r="I29" s="206">
        <v>27.44</v>
      </c>
      <c r="J29" s="206">
        <v>0.34</v>
      </c>
      <c r="K29" s="206">
        <v>0.39</v>
      </c>
      <c r="L29" s="206">
        <v>62.06</v>
      </c>
      <c r="M29" s="206">
        <v>1.1599999999999999</v>
      </c>
      <c r="N29" s="206">
        <v>1.5</v>
      </c>
      <c r="O29" s="206">
        <v>0</v>
      </c>
      <c r="P29" s="206">
        <v>1.75</v>
      </c>
      <c r="Q29" s="206">
        <v>4.6900000000000004</v>
      </c>
      <c r="R29" s="206">
        <v>0.53</v>
      </c>
      <c r="S29" s="206">
        <v>0.33</v>
      </c>
      <c r="T29" s="206">
        <v>0.55000000000000004</v>
      </c>
      <c r="U29" s="206">
        <v>0.9</v>
      </c>
      <c r="V29" s="206">
        <v>0.27</v>
      </c>
      <c r="W29" s="206">
        <v>0.6</v>
      </c>
      <c r="X29" s="206">
        <v>1.26</v>
      </c>
      <c r="Y29" s="206">
        <v>0</v>
      </c>
      <c r="Z29" s="206">
        <v>2.88</v>
      </c>
      <c r="AA29" s="206">
        <v>1.1599999999999999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42.42</v>
      </c>
      <c r="AI29" s="206">
        <v>0</v>
      </c>
      <c r="AJ29" s="206">
        <v>0</v>
      </c>
      <c r="AK29" s="206">
        <v>12.13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1.63</v>
      </c>
      <c r="E30" s="206">
        <v>0</v>
      </c>
      <c r="F30" s="206">
        <v>0</v>
      </c>
      <c r="G30" s="206">
        <v>7.43</v>
      </c>
      <c r="H30" s="206">
        <v>0</v>
      </c>
      <c r="I30" s="206">
        <v>27.44</v>
      </c>
      <c r="J30" s="206">
        <v>0.34</v>
      </c>
      <c r="K30" s="206">
        <v>0.39</v>
      </c>
      <c r="L30" s="206">
        <v>62.06</v>
      </c>
      <c r="M30" s="206">
        <v>1.1599999999999999</v>
      </c>
      <c r="N30" s="206">
        <v>1.5</v>
      </c>
      <c r="O30" s="206">
        <v>0</v>
      </c>
      <c r="P30" s="206">
        <v>1.75</v>
      </c>
      <c r="Q30" s="206">
        <v>4.6900000000000004</v>
      </c>
      <c r="R30" s="206">
        <v>0.53</v>
      </c>
      <c r="S30" s="206">
        <v>0.33</v>
      </c>
      <c r="T30" s="206">
        <v>0.55000000000000004</v>
      </c>
      <c r="U30" s="206">
        <v>0.9</v>
      </c>
      <c r="V30" s="206">
        <v>0.27</v>
      </c>
      <c r="W30" s="206">
        <v>0.6</v>
      </c>
      <c r="X30" s="206">
        <v>1.26</v>
      </c>
      <c r="Y30" s="206">
        <v>0</v>
      </c>
      <c r="Z30" s="206">
        <v>2.88</v>
      </c>
      <c r="AA30" s="206">
        <v>1.1599999999999999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42.42</v>
      </c>
      <c r="AI30" s="206">
        <v>0</v>
      </c>
      <c r="AJ30" s="206">
        <v>0</v>
      </c>
      <c r="AK30" s="206">
        <v>12.13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1.63</v>
      </c>
      <c r="E31" s="206">
        <v>0</v>
      </c>
      <c r="F31" s="206">
        <v>0</v>
      </c>
      <c r="G31" s="206">
        <v>7.43</v>
      </c>
      <c r="H31" s="206">
        <v>0</v>
      </c>
      <c r="I31" s="206">
        <v>27.44</v>
      </c>
      <c r="J31" s="206">
        <v>0.34</v>
      </c>
      <c r="K31" s="206">
        <v>0.39</v>
      </c>
      <c r="L31" s="206">
        <v>62.06</v>
      </c>
      <c r="M31" s="206">
        <v>1.1599999999999999</v>
      </c>
      <c r="N31" s="206">
        <v>1.5</v>
      </c>
      <c r="O31" s="206">
        <v>0</v>
      </c>
      <c r="P31" s="206">
        <v>1.75</v>
      </c>
      <c r="Q31" s="206">
        <v>4.6900000000000004</v>
      </c>
      <c r="R31" s="206">
        <v>0.53</v>
      </c>
      <c r="S31" s="206">
        <v>0.33</v>
      </c>
      <c r="T31" s="206">
        <v>0.55000000000000004</v>
      </c>
      <c r="U31" s="206">
        <v>0.9</v>
      </c>
      <c r="V31" s="206">
        <v>0.59</v>
      </c>
      <c r="W31" s="206">
        <v>0.6</v>
      </c>
      <c r="X31" s="206">
        <v>1.26</v>
      </c>
      <c r="Y31" s="206">
        <v>0</v>
      </c>
      <c r="Z31" s="206">
        <v>2.88</v>
      </c>
      <c r="AA31" s="206">
        <v>1.1599999999999999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42.42</v>
      </c>
      <c r="AI31" s="206">
        <v>0</v>
      </c>
      <c r="AJ31" s="206">
        <v>0</v>
      </c>
      <c r="AK31" s="206">
        <v>19.600000000000001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1.63</v>
      </c>
      <c r="E32" s="206">
        <v>0</v>
      </c>
      <c r="F32" s="206">
        <v>0</v>
      </c>
      <c r="G32" s="206">
        <v>7.43</v>
      </c>
      <c r="H32" s="206">
        <v>0</v>
      </c>
      <c r="I32" s="206">
        <v>27.44</v>
      </c>
      <c r="J32" s="206">
        <v>0.34</v>
      </c>
      <c r="K32" s="206">
        <v>0.39</v>
      </c>
      <c r="L32" s="206">
        <v>62.06</v>
      </c>
      <c r="M32" s="206">
        <v>1.1599999999999999</v>
      </c>
      <c r="N32" s="206">
        <v>1.5</v>
      </c>
      <c r="O32" s="206">
        <v>0</v>
      </c>
      <c r="P32" s="206">
        <v>1.75</v>
      </c>
      <c r="Q32" s="206">
        <v>4.6900000000000004</v>
      </c>
      <c r="R32" s="206">
        <v>0.53</v>
      </c>
      <c r="S32" s="206">
        <v>0.33</v>
      </c>
      <c r="T32" s="206">
        <v>0.55000000000000004</v>
      </c>
      <c r="U32" s="206">
        <v>0.9</v>
      </c>
      <c r="V32" s="206">
        <v>0.59</v>
      </c>
      <c r="W32" s="206">
        <v>0.6</v>
      </c>
      <c r="X32" s="206">
        <v>1.26</v>
      </c>
      <c r="Y32" s="206">
        <v>0</v>
      </c>
      <c r="Z32" s="206">
        <v>2.88</v>
      </c>
      <c r="AA32" s="206">
        <v>1.1599999999999999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42.42</v>
      </c>
      <c r="AI32" s="206">
        <v>0</v>
      </c>
      <c r="AJ32" s="206">
        <v>0</v>
      </c>
      <c r="AK32" s="206">
        <v>19.600000000000001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1.63</v>
      </c>
      <c r="E33" s="206">
        <v>0</v>
      </c>
      <c r="F33" s="206">
        <v>0</v>
      </c>
      <c r="G33" s="206">
        <v>7.43</v>
      </c>
      <c r="H33" s="206">
        <v>0</v>
      </c>
      <c r="I33" s="206">
        <v>27.44</v>
      </c>
      <c r="J33" s="206">
        <v>0.34</v>
      </c>
      <c r="K33" s="206">
        <v>0.39</v>
      </c>
      <c r="L33" s="206">
        <v>62.06</v>
      </c>
      <c r="M33" s="206">
        <v>1.1599999999999999</v>
      </c>
      <c r="N33" s="206">
        <v>1.5</v>
      </c>
      <c r="O33" s="206">
        <v>0</v>
      </c>
      <c r="P33" s="206">
        <v>1.75</v>
      </c>
      <c r="Q33" s="206">
        <v>4.6900000000000004</v>
      </c>
      <c r="R33" s="206">
        <v>0.53</v>
      </c>
      <c r="S33" s="206">
        <v>0.33</v>
      </c>
      <c r="T33" s="206">
        <v>0.55000000000000004</v>
      </c>
      <c r="U33" s="206">
        <v>0.9</v>
      </c>
      <c r="V33" s="206">
        <v>0.82</v>
      </c>
      <c r="W33" s="206">
        <v>0.6</v>
      </c>
      <c r="X33" s="206">
        <v>1.26</v>
      </c>
      <c r="Y33" s="206">
        <v>0</v>
      </c>
      <c r="Z33" s="206">
        <v>2.88</v>
      </c>
      <c r="AA33" s="206">
        <v>1.1599999999999999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42.42</v>
      </c>
      <c r="AI33" s="206">
        <v>0</v>
      </c>
      <c r="AJ33" s="206">
        <v>0</v>
      </c>
      <c r="AK33" s="206">
        <v>19.600000000000001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1.63</v>
      </c>
      <c r="E34" s="206">
        <v>0</v>
      </c>
      <c r="F34" s="206">
        <v>0</v>
      </c>
      <c r="G34" s="206">
        <v>7.43</v>
      </c>
      <c r="H34" s="206">
        <v>0</v>
      </c>
      <c r="I34" s="206">
        <v>27.44</v>
      </c>
      <c r="J34" s="206">
        <v>0.34</v>
      </c>
      <c r="K34" s="206">
        <v>0.39</v>
      </c>
      <c r="L34" s="206">
        <v>62.06</v>
      </c>
      <c r="M34" s="206">
        <v>1.1599999999999999</v>
      </c>
      <c r="N34" s="206">
        <v>1.5</v>
      </c>
      <c r="O34" s="206">
        <v>0</v>
      </c>
      <c r="P34" s="206">
        <v>1.75</v>
      </c>
      <c r="Q34" s="206">
        <v>4.6900000000000004</v>
      </c>
      <c r="R34" s="206">
        <v>0.53</v>
      </c>
      <c r="S34" s="206">
        <v>0.33</v>
      </c>
      <c r="T34" s="206">
        <v>0.55000000000000004</v>
      </c>
      <c r="U34" s="206">
        <v>0.9</v>
      </c>
      <c r="V34" s="206">
        <v>0.82</v>
      </c>
      <c r="W34" s="206">
        <v>0.6</v>
      </c>
      <c r="X34" s="206">
        <v>1.26</v>
      </c>
      <c r="Y34" s="206">
        <v>0</v>
      </c>
      <c r="Z34" s="206">
        <v>2.88</v>
      </c>
      <c r="AA34" s="206">
        <v>1.1599999999999999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42.42</v>
      </c>
      <c r="AI34" s="206">
        <v>0</v>
      </c>
      <c r="AJ34" s="206">
        <v>0</v>
      </c>
      <c r="AK34" s="206">
        <v>19.600000000000001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1.63</v>
      </c>
      <c r="E35" s="206">
        <v>0</v>
      </c>
      <c r="F35" s="206">
        <v>0</v>
      </c>
      <c r="G35" s="206">
        <v>7.43</v>
      </c>
      <c r="H35" s="206">
        <v>0</v>
      </c>
      <c r="I35" s="206">
        <v>27.1</v>
      </c>
      <c r="J35" s="206">
        <v>0.34</v>
      </c>
      <c r="K35" s="206">
        <v>0.39</v>
      </c>
      <c r="L35" s="206">
        <v>62.06</v>
      </c>
      <c r="M35" s="206">
        <v>1.1599999999999999</v>
      </c>
      <c r="N35" s="206">
        <v>1.5</v>
      </c>
      <c r="O35" s="206">
        <v>0</v>
      </c>
      <c r="P35" s="206">
        <v>1.75</v>
      </c>
      <c r="Q35" s="206">
        <v>4.6900000000000004</v>
      </c>
      <c r="R35" s="206">
        <v>0.53</v>
      </c>
      <c r="S35" s="206">
        <v>0.33</v>
      </c>
      <c r="T35" s="206">
        <v>0.55000000000000004</v>
      </c>
      <c r="U35" s="206">
        <v>0.9</v>
      </c>
      <c r="V35" s="206">
        <v>1</v>
      </c>
      <c r="W35" s="206">
        <v>0.57999999999999996</v>
      </c>
      <c r="X35" s="206">
        <v>1.26</v>
      </c>
      <c r="Y35" s="206">
        <v>0</v>
      </c>
      <c r="Z35" s="206">
        <v>2.88</v>
      </c>
      <c r="AA35" s="206">
        <v>1.1599999999999999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42.42</v>
      </c>
      <c r="AI35" s="206">
        <v>0</v>
      </c>
      <c r="AJ35" s="206">
        <v>0</v>
      </c>
      <c r="AK35" s="206">
        <v>19.600000000000001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1.63</v>
      </c>
      <c r="E36" s="206">
        <v>0</v>
      </c>
      <c r="F36" s="206">
        <v>0</v>
      </c>
      <c r="G36" s="206">
        <v>7.43</v>
      </c>
      <c r="H36" s="206">
        <v>0</v>
      </c>
      <c r="I36" s="206">
        <v>27.1</v>
      </c>
      <c r="J36" s="206">
        <v>0.34</v>
      </c>
      <c r="K36" s="206">
        <v>0.39</v>
      </c>
      <c r="L36" s="206">
        <v>62.06</v>
      </c>
      <c r="M36" s="206">
        <v>1.1599999999999999</v>
      </c>
      <c r="N36" s="206">
        <v>1.5</v>
      </c>
      <c r="O36" s="206">
        <v>0</v>
      </c>
      <c r="P36" s="206">
        <v>1.75</v>
      </c>
      <c r="Q36" s="206">
        <v>4.6900000000000004</v>
      </c>
      <c r="R36" s="206">
        <v>0.53</v>
      </c>
      <c r="S36" s="206">
        <v>0.33</v>
      </c>
      <c r="T36" s="206">
        <v>0.55000000000000004</v>
      </c>
      <c r="U36" s="206">
        <v>0.9</v>
      </c>
      <c r="V36" s="206">
        <v>1</v>
      </c>
      <c r="W36" s="206">
        <v>0.57999999999999996</v>
      </c>
      <c r="X36" s="206">
        <v>1.26</v>
      </c>
      <c r="Y36" s="206">
        <v>0</v>
      </c>
      <c r="Z36" s="206">
        <v>2.88</v>
      </c>
      <c r="AA36" s="206">
        <v>1.1599999999999999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42.42</v>
      </c>
      <c r="AI36" s="206">
        <v>0</v>
      </c>
      <c r="AJ36" s="206">
        <v>0</v>
      </c>
      <c r="AK36" s="206">
        <v>19.600000000000001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1.63</v>
      </c>
      <c r="E37" s="206">
        <v>0</v>
      </c>
      <c r="F37" s="206">
        <v>0</v>
      </c>
      <c r="G37" s="206">
        <v>7.43</v>
      </c>
      <c r="H37" s="206">
        <v>0</v>
      </c>
      <c r="I37" s="206">
        <v>27.1</v>
      </c>
      <c r="J37" s="206">
        <v>0.34</v>
      </c>
      <c r="K37" s="206">
        <v>0.39</v>
      </c>
      <c r="L37" s="206">
        <v>62.06</v>
      </c>
      <c r="M37" s="206">
        <v>1.1599999999999999</v>
      </c>
      <c r="N37" s="206">
        <v>1.5</v>
      </c>
      <c r="O37" s="206">
        <v>0</v>
      </c>
      <c r="P37" s="206">
        <v>1.75</v>
      </c>
      <c r="Q37" s="206">
        <v>4.6900000000000004</v>
      </c>
      <c r="R37" s="206">
        <v>0.53</v>
      </c>
      <c r="S37" s="206">
        <v>0.33</v>
      </c>
      <c r="T37" s="206">
        <v>0.55000000000000004</v>
      </c>
      <c r="U37" s="206">
        <v>0.9</v>
      </c>
      <c r="V37" s="206">
        <v>1</v>
      </c>
      <c r="W37" s="206">
        <v>0.59</v>
      </c>
      <c r="X37" s="206">
        <v>1.26</v>
      </c>
      <c r="Y37" s="206">
        <v>0</v>
      </c>
      <c r="Z37" s="206">
        <v>2.88</v>
      </c>
      <c r="AA37" s="206">
        <v>1.1599999999999999</v>
      </c>
      <c r="AB37" s="206">
        <v>0</v>
      </c>
      <c r="AC37" s="206">
        <v>16.87</v>
      </c>
      <c r="AD37" s="206">
        <v>0</v>
      </c>
      <c r="AE37" s="206">
        <v>0</v>
      </c>
      <c r="AF37" s="206">
        <v>0</v>
      </c>
      <c r="AG37" s="206">
        <v>0</v>
      </c>
      <c r="AH37" s="206">
        <v>42.42</v>
      </c>
      <c r="AI37" s="206">
        <v>0</v>
      </c>
      <c r="AJ37" s="206">
        <v>0</v>
      </c>
      <c r="AK37" s="206">
        <v>19.600000000000001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1.63</v>
      </c>
      <c r="E38" s="206">
        <v>0</v>
      </c>
      <c r="F38" s="206">
        <v>0</v>
      </c>
      <c r="G38" s="206">
        <v>7.43</v>
      </c>
      <c r="H38" s="206">
        <v>0</v>
      </c>
      <c r="I38" s="206">
        <v>27.1</v>
      </c>
      <c r="J38" s="206">
        <v>0.34</v>
      </c>
      <c r="K38" s="206">
        <v>0.39</v>
      </c>
      <c r="L38" s="206">
        <v>62.06</v>
      </c>
      <c r="M38" s="206">
        <v>1.1599999999999999</v>
      </c>
      <c r="N38" s="206">
        <v>1.5</v>
      </c>
      <c r="O38" s="206">
        <v>0</v>
      </c>
      <c r="P38" s="206">
        <v>1.75</v>
      </c>
      <c r="Q38" s="206">
        <v>4.6900000000000004</v>
      </c>
      <c r="R38" s="206">
        <v>0.53</v>
      </c>
      <c r="S38" s="206">
        <v>0.33</v>
      </c>
      <c r="T38" s="206">
        <v>0.55000000000000004</v>
      </c>
      <c r="U38" s="206">
        <v>0.9</v>
      </c>
      <c r="V38" s="206">
        <v>1</v>
      </c>
      <c r="W38" s="206">
        <v>0.59</v>
      </c>
      <c r="X38" s="206">
        <v>1.26</v>
      </c>
      <c r="Y38" s="206">
        <v>0</v>
      </c>
      <c r="Z38" s="206">
        <v>2.88</v>
      </c>
      <c r="AA38" s="206">
        <v>1.1599999999999999</v>
      </c>
      <c r="AB38" s="206">
        <v>0</v>
      </c>
      <c r="AC38" s="206">
        <v>16.87</v>
      </c>
      <c r="AD38" s="206">
        <v>0</v>
      </c>
      <c r="AE38" s="206">
        <v>0</v>
      </c>
      <c r="AF38" s="206">
        <v>0</v>
      </c>
      <c r="AG38" s="206">
        <v>0</v>
      </c>
      <c r="AH38" s="206">
        <v>42.42</v>
      </c>
      <c r="AI38" s="206">
        <v>0</v>
      </c>
      <c r="AJ38" s="206">
        <v>0</v>
      </c>
      <c r="AK38" s="206">
        <v>19.600000000000001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1.63</v>
      </c>
      <c r="E39" s="206">
        <v>0</v>
      </c>
      <c r="F39" s="206">
        <v>0</v>
      </c>
      <c r="G39" s="206">
        <v>7.43</v>
      </c>
      <c r="H39" s="206">
        <v>0</v>
      </c>
      <c r="I39" s="206">
        <v>27.1</v>
      </c>
      <c r="J39" s="206">
        <v>0.34</v>
      </c>
      <c r="K39" s="206">
        <v>0.39</v>
      </c>
      <c r="L39" s="206">
        <v>62.06</v>
      </c>
      <c r="M39" s="206">
        <v>1.1599999999999999</v>
      </c>
      <c r="N39" s="206">
        <v>1.5</v>
      </c>
      <c r="O39" s="206">
        <v>0</v>
      </c>
      <c r="P39" s="206">
        <v>1.75</v>
      </c>
      <c r="Q39" s="206">
        <v>4.6900000000000004</v>
      </c>
      <c r="R39" s="206">
        <v>0.53</v>
      </c>
      <c r="S39" s="206">
        <v>0.33</v>
      </c>
      <c r="T39" s="206">
        <v>0.55000000000000004</v>
      </c>
      <c r="U39" s="206">
        <v>0.9</v>
      </c>
      <c r="V39" s="206">
        <v>1</v>
      </c>
      <c r="W39" s="206">
        <v>0.59</v>
      </c>
      <c r="X39" s="206">
        <v>1.26</v>
      </c>
      <c r="Y39" s="206">
        <v>0</v>
      </c>
      <c r="Z39" s="206">
        <v>2.88</v>
      </c>
      <c r="AA39" s="206">
        <v>1.1599999999999999</v>
      </c>
      <c r="AB39" s="206">
        <v>0</v>
      </c>
      <c r="AC39" s="206">
        <v>16.87</v>
      </c>
      <c r="AD39" s="206">
        <v>0</v>
      </c>
      <c r="AE39" s="206">
        <v>0</v>
      </c>
      <c r="AF39" s="206">
        <v>0</v>
      </c>
      <c r="AG39" s="206">
        <v>0</v>
      </c>
      <c r="AH39" s="206">
        <v>42.42</v>
      </c>
      <c r="AI39" s="206">
        <v>0</v>
      </c>
      <c r="AJ39" s="206">
        <v>0</v>
      </c>
      <c r="AK39" s="206">
        <v>19.600000000000001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1.63</v>
      </c>
      <c r="E40" s="206">
        <v>0</v>
      </c>
      <c r="F40" s="206">
        <v>0</v>
      </c>
      <c r="G40" s="206">
        <v>7.43</v>
      </c>
      <c r="H40" s="206">
        <v>0</v>
      </c>
      <c r="I40" s="206">
        <v>27.1</v>
      </c>
      <c r="J40" s="206">
        <v>0.34</v>
      </c>
      <c r="K40" s="206">
        <v>0.39</v>
      </c>
      <c r="L40" s="206">
        <v>24.23</v>
      </c>
      <c r="M40" s="206">
        <v>1.1599999999999999</v>
      </c>
      <c r="N40" s="206">
        <v>1.5</v>
      </c>
      <c r="O40" s="206">
        <v>0</v>
      </c>
      <c r="P40" s="206">
        <v>1.75</v>
      </c>
      <c r="Q40" s="206">
        <v>4.6900000000000004</v>
      </c>
      <c r="R40" s="206">
        <v>0.53</v>
      </c>
      <c r="S40" s="206">
        <v>0.33</v>
      </c>
      <c r="T40" s="206">
        <v>0.55000000000000004</v>
      </c>
      <c r="U40" s="206">
        <v>0.9</v>
      </c>
      <c r="V40" s="206">
        <v>1</v>
      </c>
      <c r="W40" s="206">
        <v>0.59</v>
      </c>
      <c r="X40" s="206">
        <v>1.26</v>
      </c>
      <c r="Y40" s="206">
        <v>0</v>
      </c>
      <c r="Z40" s="206">
        <v>2.88</v>
      </c>
      <c r="AA40" s="206">
        <v>1.1599999999999999</v>
      </c>
      <c r="AB40" s="206">
        <v>0</v>
      </c>
      <c r="AC40" s="206">
        <v>16.87</v>
      </c>
      <c r="AD40" s="206">
        <v>0</v>
      </c>
      <c r="AE40" s="206">
        <v>0</v>
      </c>
      <c r="AF40" s="206">
        <v>0</v>
      </c>
      <c r="AG40" s="206">
        <v>0</v>
      </c>
      <c r="AH40" s="206">
        <v>42.42</v>
      </c>
      <c r="AI40" s="206">
        <v>0</v>
      </c>
      <c r="AJ40" s="206">
        <v>0</v>
      </c>
      <c r="AK40" s="206">
        <v>19.600000000000001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1.63</v>
      </c>
      <c r="E41" s="206">
        <v>0</v>
      </c>
      <c r="F41" s="206">
        <v>0</v>
      </c>
      <c r="G41" s="206">
        <v>7.43</v>
      </c>
      <c r="H41" s="206">
        <v>0</v>
      </c>
      <c r="I41" s="206">
        <v>27.1</v>
      </c>
      <c r="J41" s="206">
        <v>0.34</v>
      </c>
      <c r="K41" s="206">
        <v>0.39</v>
      </c>
      <c r="L41" s="206">
        <v>24.23</v>
      </c>
      <c r="M41" s="206">
        <v>1.1599999999999999</v>
      </c>
      <c r="N41" s="206">
        <v>1.5</v>
      </c>
      <c r="O41" s="206">
        <v>0</v>
      </c>
      <c r="P41" s="206">
        <v>1.75</v>
      </c>
      <c r="Q41" s="206">
        <v>4.6900000000000004</v>
      </c>
      <c r="R41" s="206">
        <v>0.53</v>
      </c>
      <c r="S41" s="206">
        <v>0.33</v>
      </c>
      <c r="T41" s="206">
        <v>0.55000000000000004</v>
      </c>
      <c r="U41" s="206">
        <v>0.9</v>
      </c>
      <c r="V41" s="206">
        <v>1</v>
      </c>
      <c r="W41" s="206">
        <v>0.61</v>
      </c>
      <c r="X41" s="206">
        <v>1.26</v>
      </c>
      <c r="Y41" s="206">
        <v>0</v>
      </c>
      <c r="Z41" s="206">
        <v>2.88</v>
      </c>
      <c r="AA41" s="206">
        <v>1.1599999999999999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42.42</v>
      </c>
      <c r="AI41" s="206">
        <v>0</v>
      </c>
      <c r="AJ41" s="206">
        <v>0</v>
      </c>
      <c r="AK41" s="206">
        <v>19.600000000000001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1.63</v>
      </c>
      <c r="E42" s="206">
        <v>0</v>
      </c>
      <c r="F42" s="206">
        <v>0</v>
      </c>
      <c r="G42" s="206">
        <v>7.43</v>
      </c>
      <c r="H42" s="206">
        <v>0</v>
      </c>
      <c r="I42" s="206">
        <v>27.1</v>
      </c>
      <c r="J42" s="206">
        <v>0.34</v>
      </c>
      <c r="K42" s="206">
        <v>0.39</v>
      </c>
      <c r="L42" s="206">
        <v>24.23</v>
      </c>
      <c r="M42" s="206">
        <v>1.1599999999999999</v>
      </c>
      <c r="N42" s="206">
        <v>1.5</v>
      </c>
      <c r="O42" s="206">
        <v>0</v>
      </c>
      <c r="P42" s="206">
        <v>1.75</v>
      </c>
      <c r="Q42" s="206">
        <v>0.28000000000000003</v>
      </c>
      <c r="R42" s="206">
        <v>0.53</v>
      </c>
      <c r="S42" s="206">
        <v>0.33</v>
      </c>
      <c r="T42" s="206">
        <v>0.55000000000000004</v>
      </c>
      <c r="U42" s="206">
        <v>0.9</v>
      </c>
      <c r="V42" s="206">
        <v>1</v>
      </c>
      <c r="W42" s="206">
        <v>0.6</v>
      </c>
      <c r="X42" s="206">
        <v>1.26</v>
      </c>
      <c r="Y42" s="206">
        <v>0</v>
      </c>
      <c r="Z42" s="206">
        <v>2.88</v>
      </c>
      <c r="AA42" s="206">
        <v>1.1599999999999999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42.42</v>
      </c>
      <c r="AI42" s="206">
        <v>0</v>
      </c>
      <c r="AJ42" s="206">
        <v>0</v>
      </c>
      <c r="AK42" s="206">
        <v>19.600000000000001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1.63</v>
      </c>
      <c r="E43" s="206">
        <v>0</v>
      </c>
      <c r="F43" s="206">
        <v>0</v>
      </c>
      <c r="G43" s="206">
        <v>7.43</v>
      </c>
      <c r="H43" s="206">
        <v>0</v>
      </c>
      <c r="I43" s="206">
        <v>27.1</v>
      </c>
      <c r="J43" s="206">
        <v>0.34</v>
      </c>
      <c r="K43" s="206">
        <v>0.39</v>
      </c>
      <c r="L43" s="206">
        <v>24.23</v>
      </c>
      <c r="M43" s="206">
        <v>1.1599999999999999</v>
      </c>
      <c r="N43" s="206">
        <v>1.5</v>
      </c>
      <c r="O43" s="206">
        <v>0</v>
      </c>
      <c r="P43" s="206">
        <v>1.75</v>
      </c>
      <c r="Q43" s="206">
        <v>0.28000000000000003</v>
      </c>
      <c r="R43" s="206">
        <v>0.53</v>
      </c>
      <c r="S43" s="206">
        <v>0.33</v>
      </c>
      <c r="T43" s="206">
        <v>0.55000000000000004</v>
      </c>
      <c r="U43" s="206">
        <v>0.9</v>
      </c>
      <c r="V43" s="206">
        <v>1</v>
      </c>
      <c r="W43" s="206">
        <v>0.6</v>
      </c>
      <c r="X43" s="206">
        <v>1.26</v>
      </c>
      <c r="Y43" s="206">
        <v>0</v>
      </c>
      <c r="Z43" s="206">
        <v>2.88</v>
      </c>
      <c r="AA43" s="206">
        <v>1.1599999999999999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42.42</v>
      </c>
      <c r="AI43" s="206">
        <v>0</v>
      </c>
      <c r="AJ43" s="206">
        <v>0</v>
      </c>
      <c r="AK43" s="206">
        <v>19.600000000000001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1.63</v>
      </c>
      <c r="E44" s="206">
        <v>0</v>
      </c>
      <c r="F44" s="206">
        <v>0</v>
      </c>
      <c r="G44" s="206">
        <v>7.43</v>
      </c>
      <c r="H44" s="206">
        <v>0</v>
      </c>
      <c r="I44" s="206">
        <v>27.1</v>
      </c>
      <c r="J44" s="206">
        <v>0.34</v>
      </c>
      <c r="K44" s="206">
        <v>0.39</v>
      </c>
      <c r="L44" s="206">
        <v>24.23</v>
      </c>
      <c r="M44" s="206">
        <v>1.1599999999999999</v>
      </c>
      <c r="N44" s="206">
        <v>1.5</v>
      </c>
      <c r="O44" s="206">
        <v>0</v>
      </c>
      <c r="P44" s="206">
        <v>1.75</v>
      </c>
      <c r="Q44" s="206">
        <v>0.28000000000000003</v>
      </c>
      <c r="R44" s="206">
        <v>0.53</v>
      </c>
      <c r="S44" s="206">
        <v>0.33</v>
      </c>
      <c r="T44" s="206">
        <v>0.55000000000000004</v>
      </c>
      <c r="U44" s="206">
        <v>0.9</v>
      </c>
      <c r="V44" s="206">
        <v>1</v>
      </c>
      <c r="W44" s="206">
        <v>0.6</v>
      </c>
      <c r="X44" s="206">
        <v>1.26</v>
      </c>
      <c r="Y44" s="206">
        <v>0</v>
      </c>
      <c r="Z44" s="206">
        <v>2.88</v>
      </c>
      <c r="AA44" s="206">
        <v>1.1599999999999999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42.42</v>
      </c>
      <c r="AI44" s="206">
        <v>0</v>
      </c>
      <c r="AJ44" s="206">
        <v>0</v>
      </c>
      <c r="AK44" s="206">
        <v>19.600000000000001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1.63</v>
      </c>
      <c r="E45" s="206">
        <v>0</v>
      </c>
      <c r="F45" s="206">
        <v>0</v>
      </c>
      <c r="G45" s="206">
        <v>7.43</v>
      </c>
      <c r="H45" s="206">
        <v>0</v>
      </c>
      <c r="I45" s="206">
        <v>27.1</v>
      </c>
      <c r="J45" s="206">
        <v>0.34</v>
      </c>
      <c r="K45" s="206">
        <v>0.39</v>
      </c>
      <c r="L45" s="206">
        <v>24.23</v>
      </c>
      <c r="M45" s="206">
        <v>1.1599999999999999</v>
      </c>
      <c r="N45" s="206">
        <v>1.5</v>
      </c>
      <c r="O45" s="206">
        <v>0</v>
      </c>
      <c r="P45" s="206">
        <v>1.75</v>
      </c>
      <c r="Q45" s="206">
        <v>0.28000000000000003</v>
      </c>
      <c r="R45" s="206">
        <v>0.53</v>
      </c>
      <c r="S45" s="206">
        <v>0.33</v>
      </c>
      <c r="T45" s="206">
        <v>0.03</v>
      </c>
      <c r="U45" s="206">
        <v>0.9</v>
      </c>
      <c r="V45" s="206">
        <v>1</v>
      </c>
      <c r="W45" s="206">
        <v>0.6</v>
      </c>
      <c r="X45" s="206">
        <v>1.26</v>
      </c>
      <c r="Y45" s="206">
        <v>0</v>
      </c>
      <c r="Z45" s="206">
        <v>2.88</v>
      </c>
      <c r="AA45" s="206">
        <v>1.1599999999999999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42.42</v>
      </c>
      <c r="AI45" s="206">
        <v>0</v>
      </c>
      <c r="AJ45" s="206">
        <v>0</v>
      </c>
      <c r="AK45" s="206">
        <v>19.600000000000001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7.0000000000000007E-2</v>
      </c>
      <c r="E46" s="206">
        <v>0</v>
      </c>
      <c r="F46" s="206">
        <v>0</v>
      </c>
      <c r="G46" s="206">
        <v>7.43</v>
      </c>
      <c r="H46" s="206">
        <v>0</v>
      </c>
      <c r="I46" s="206">
        <v>27.1</v>
      </c>
      <c r="J46" s="206">
        <v>0.34</v>
      </c>
      <c r="K46" s="206">
        <v>0.39</v>
      </c>
      <c r="L46" s="206">
        <v>24.23</v>
      </c>
      <c r="M46" s="206">
        <v>1.1599999999999999</v>
      </c>
      <c r="N46" s="206">
        <v>1.5</v>
      </c>
      <c r="O46" s="206">
        <v>0</v>
      </c>
      <c r="P46" s="206">
        <v>1.75</v>
      </c>
      <c r="Q46" s="206">
        <v>0.28000000000000003</v>
      </c>
      <c r="R46" s="206">
        <v>0.53</v>
      </c>
      <c r="S46" s="206">
        <v>0.33</v>
      </c>
      <c r="T46" s="206">
        <v>0.03</v>
      </c>
      <c r="U46" s="206">
        <v>0.9</v>
      </c>
      <c r="V46" s="206">
        <v>1</v>
      </c>
      <c r="W46" s="206">
        <v>0.6</v>
      </c>
      <c r="X46" s="206">
        <v>1.26</v>
      </c>
      <c r="Y46" s="206">
        <v>0</v>
      </c>
      <c r="Z46" s="206">
        <v>2.88</v>
      </c>
      <c r="AA46" s="206">
        <v>1.1599999999999999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42.42</v>
      </c>
      <c r="AI46" s="206">
        <v>0</v>
      </c>
      <c r="AJ46" s="206">
        <v>0</v>
      </c>
      <c r="AK46" s="206">
        <v>19.600000000000001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1.56</v>
      </c>
      <c r="E47" s="206">
        <v>0</v>
      </c>
      <c r="F47" s="206">
        <v>0</v>
      </c>
      <c r="G47" s="206">
        <v>0</v>
      </c>
      <c r="H47" s="206">
        <v>0</v>
      </c>
      <c r="I47" s="206">
        <v>27.1</v>
      </c>
      <c r="J47" s="206">
        <v>1.02</v>
      </c>
      <c r="K47" s="206">
        <v>0.39</v>
      </c>
      <c r="L47" s="206">
        <v>24.23</v>
      </c>
      <c r="M47" s="206">
        <v>1.1599999999999999</v>
      </c>
      <c r="N47" s="206">
        <v>1.5</v>
      </c>
      <c r="O47" s="206">
        <v>0</v>
      </c>
      <c r="P47" s="206">
        <v>1.75</v>
      </c>
      <c r="Q47" s="206">
        <v>0.28000000000000003</v>
      </c>
      <c r="R47" s="206">
        <v>0.53</v>
      </c>
      <c r="S47" s="206">
        <v>0.33</v>
      </c>
      <c r="T47" s="206">
        <v>0.05</v>
      </c>
      <c r="U47" s="206">
        <v>0.9</v>
      </c>
      <c r="V47" s="206">
        <v>1</v>
      </c>
      <c r="W47" s="206">
        <v>0.6</v>
      </c>
      <c r="X47" s="206">
        <v>1.26</v>
      </c>
      <c r="Y47" s="206">
        <v>0</v>
      </c>
      <c r="Z47" s="206">
        <v>2.88</v>
      </c>
      <c r="AA47" s="206">
        <v>1.1599999999999999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42.42</v>
      </c>
      <c r="AI47" s="206">
        <v>0</v>
      </c>
      <c r="AJ47" s="206">
        <v>0</v>
      </c>
      <c r="AK47" s="206">
        <v>19.600000000000001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1.63</v>
      </c>
      <c r="E48" s="206">
        <v>0</v>
      </c>
      <c r="F48" s="206">
        <v>0</v>
      </c>
      <c r="G48" s="206">
        <v>5.26</v>
      </c>
      <c r="H48" s="206">
        <v>0</v>
      </c>
      <c r="I48" s="206">
        <v>27.1</v>
      </c>
      <c r="J48" s="206">
        <v>1.02</v>
      </c>
      <c r="K48" s="206">
        <v>0.39</v>
      </c>
      <c r="L48" s="206">
        <v>24.23</v>
      </c>
      <c r="M48" s="206">
        <v>1.1599999999999999</v>
      </c>
      <c r="N48" s="206">
        <v>1.5</v>
      </c>
      <c r="O48" s="206">
        <v>0</v>
      </c>
      <c r="P48" s="206">
        <v>1.75</v>
      </c>
      <c r="Q48" s="206">
        <v>0.28000000000000003</v>
      </c>
      <c r="R48" s="206">
        <v>0.53</v>
      </c>
      <c r="S48" s="206">
        <v>0.33</v>
      </c>
      <c r="T48" s="206">
        <v>0.05</v>
      </c>
      <c r="U48" s="206">
        <v>0.9</v>
      </c>
      <c r="V48" s="206">
        <v>1</v>
      </c>
      <c r="W48" s="206">
        <v>0.6</v>
      </c>
      <c r="X48" s="206">
        <v>1.26</v>
      </c>
      <c r="Y48" s="206">
        <v>0</v>
      </c>
      <c r="Z48" s="206">
        <v>2.88</v>
      </c>
      <c r="AA48" s="206">
        <v>1.1599999999999999</v>
      </c>
      <c r="AB48" s="206">
        <v>0</v>
      </c>
      <c r="AC48" s="206">
        <v>16.73</v>
      </c>
      <c r="AD48" s="206">
        <v>0</v>
      </c>
      <c r="AE48" s="206">
        <v>0</v>
      </c>
      <c r="AF48" s="206">
        <v>0</v>
      </c>
      <c r="AG48" s="206">
        <v>0</v>
      </c>
      <c r="AH48" s="206">
        <v>42.42</v>
      </c>
      <c r="AI48" s="206">
        <v>0</v>
      </c>
      <c r="AJ48" s="206">
        <v>0</v>
      </c>
      <c r="AK48" s="206">
        <v>19.600000000000001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1.63</v>
      </c>
      <c r="E49" s="206">
        <v>0</v>
      </c>
      <c r="F49" s="206">
        <v>0</v>
      </c>
      <c r="G49" s="206">
        <v>6.75</v>
      </c>
      <c r="H49" s="206">
        <v>0</v>
      </c>
      <c r="I49" s="206">
        <v>19.600000000000001</v>
      </c>
      <c r="J49" s="206">
        <v>1.02</v>
      </c>
      <c r="K49" s="206">
        <v>0.39</v>
      </c>
      <c r="L49" s="206">
        <v>24.23</v>
      </c>
      <c r="M49" s="206">
        <v>1.1599999999999999</v>
      </c>
      <c r="N49" s="206">
        <v>1.5</v>
      </c>
      <c r="O49" s="206">
        <v>0</v>
      </c>
      <c r="P49" s="206">
        <v>1.75</v>
      </c>
      <c r="Q49" s="206">
        <v>0.28000000000000003</v>
      </c>
      <c r="R49" s="206">
        <v>0.53</v>
      </c>
      <c r="S49" s="206">
        <v>0.33</v>
      </c>
      <c r="T49" s="206">
        <v>0.06</v>
      </c>
      <c r="U49" s="206">
        <v>0.9</v>
      </c>
      <c r="V49" s="206">
        <v>0.99</v>
      </c>
      <c r="W49" s="206">
        <v>0.6</v>
      </c>
      <c r="X49" s="206">
        <v>1.26</v>
      </c>
      <c r="Y49" s="206">
        <v>0</v>
      </c>
      <c r="Z49" s="206">
        <v>2.88</v>
      </c>
      <c r="AA49" s="206">
        <v>1.1599999999999999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42.42</v>
      </c>
      <c r="AI49" s="206">
        <v>0</v>
      </c>
      <c r="AJ49" s="206">
        <v>0</v>
      </c>
      <c r="AK49" s="206">
        <v>19.600000000000001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1.63</v>
      </c>
      <c r="E50" s="206">
        <v>0</v>
      </c>
      <c r="F50" s="206">
        <v>0</v>
      </c>
      <c r="G50" s="206">
        <v>0</v>
      </c>
      <c r="H50" s="206">
        <v>0</v>
      </c>
      <c r="I50" s="206">
        <v>19.600000000000001</v>
      </c>
      <c r="J50" s="206">
        <v>1.02</v>
      </c>
      <c r="K50" s="206">
        <v>0.39</v>
      </c>
      <c r="L50" s="206">
        <v>24.23</v>
      </c>
      <c r="M50" s="206">
        <v>1.1599999999999999</v>
      </c>
      <c r="N50" s="206">
        <v>1.5</v>
      </c>
      <c r="O50" s="206">
        <v>0</v>
      </c>
      <c r="P50" s="206">
        <v>1.75</v>
      </c>
      <c r="Q50" s="206">
        <v>4.6900000000000004</v>
      </c>
      <c r="R50" s="206">
        <v>0.53</v>
      </c>
      <c r="S50" s="206">
        <v>0.33</v>
      </c>
      <c r="T50" s="206">
        <v>0.06</v>
      </c>
      <c r="U50" s="206">
        <v>0.9</v>
      </c>
      <c r="V50" s="206">
        <v>0.99</v>
      </c>
      <c r="W50" s="206">
        <v>0.6</v>
      </c>
      <c r="X50" s="206">
        <v>1.26</v>
      </c>
      <c r="Y50" s="206">
        <v>0</v>
      </c>
      <c r="Z50" s="206">
        <v>2.88</v>
      </c>
      <c r="AA50" s="206">
        <v>1.1599999999999999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42.42</v>
      </c>
      <c r="AI50" s="206">
        <v>0</v>
      </c>
      <c r="AJ50" s="206">
        <v>0</v>
      </c>
      <c r="AK50" s="206">
        <v>19.600000000000001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1.63</v>
      </c>
      <c r="E51" s="206">
        <v>0</v>
      </c>
      <c r="F51" s="206">
        <v>0</v>
      </c>
      <c r="G51" s="206">
        <v>0</v>
      </c>
      <c r="H51" s="206">
        <v>0</v>
      </c>
      <c r="I51" s="206">
        <v>19.600000000000001</v>
      </c>
      <c r="J51" s="206">
        <v>1.02</v>
      </c>
      <c r="K51" s="206">
        <v>0.39</v>
      </c>
      <c r="L51" s="206">
        <v>24.23</v>
      </c>
      <c r="M51" s="206">
        <v>1.1599999999999999</v>
      </c>
      <c r="N51" s="206">
        <v>1.5</v>
      </c>
      <c r="O51" s="206">
        <v>0</v>
      </c>
      <c r="P51" s="206">
        <v>1.75</v>
      </c>
      <c r="Q51" s="206">
        <v>4.6900000000000004</v>
      </c>
      <c r="R51" s="206">
        <v>0.53</v>
      </c>
      <c r="S51" s="206">
        <v>0.33</v>
      </c>
      <c r="T51" s="206">
        <v>0.12</v>
      </c>
      <c r="U51" s="206">
        <v>0.9</v>
      </c>
      <c r="V51" s="206">
        <v>1.01</v>
      </c>
      <c r="W51" s="206">
        <v>0.6</v>
      </c>
      <c r="X51" s="206">
        <v>1.26</v>
      </c>
      <c r="Y51" s="206">
        <v>0</v>
      </c>
      <c r="Z51" s="206">
        <v>2.88</v>
      </c>
      <c r="AA51" s="206">
        <v>1.1599999999999999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42.42</v>
      </c>
      <c r="AI51" s="206">
        <v>0</v>
      </c>
      <c r="AJ51" s="206">
        <v>0</v>
      </c>
      <c r="AK51" s="206">
        <v>19.600000000000001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1.63</v>
      </c>
      <c r="E52" s="206">
        <v>0</v>
      </c>
      <c r="F52" s="206">
        <v>0</v>
      </c>
      <c r="G52" s="206">
        <v>0</v>
      </c>
      <c r="H52" s="206">
        <v>0</v>
      </c>
      <c r="I52" s="206">
        <v>19.600000000000001</v>
      </c>
      <c r="J52" s="206">
        <v>1.02</v>
      </c>
      <c r="K52" s="206">
        <v>0.39</v>
      </c>
      <c r="L52" s="206">
        <v>92.88</v>
      </c>
      <c r="M52" s="206">
        <v>1.1599999999999999</v>
      </c>
      <c r="N52" s="206">
        <v>1.5</v>
      </c>
      <c r="O52" s="206">
        <v>0</v>
      </c>
      <c r="P52" s="206">
        <v>1.75</v>
      </c>
      <c r="Q52" s="206">
        <v>4.6900000000000004</v>
      </c>
      <c r="R52" s="206">
        <v>0.53</v>
      </c>
      <c r="S52" s="206">
        <v>0.33</v>
      </c>
      <c r="T52" s="206">
        <v>0.15</v>
      </c>
      <c r="U52" s="206">
        <v>0.9</v>
      </c>
      <c r="V52" s="206">
        <v>1.01</v>
      </c>
      <c r="W52" s="206">
        <v>0.6</v>
      </c>
      <c r="X52" s="206">
        <v>1.26</v>
      </c>
      <c r="Y52" s="206">
        <v>0</v>
      </c>
      <c r="Z52" s="206">
        <v>2.88</v>
      </c>
      <c r="AA52" s="206">
        <v>1.1599999999999999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42.42</v>
      </c>
      <c r="AI52" s="206">
        <v>0</v>
      </c>
      <c r="AJ52" s="206">
        <v>0</v>
      </c>
      <c r="AK52" s="206">
        <v>19.600000000000001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1.63</v>
      </c>
      <c r="E53" s="206">
        <v>0</v>
      </c>
      <c r="F53" s="206">
        <v>0</v>
      </c>
      <c r="G53" s="206">
        <v>0</v>
      </c>
      <c r="H53" s="206">
        <v>0</v>
      </c>
      <c r="I53" s="206">
        <v>19.600000000000001</v>
      </c>
      <c r="J53" s="206">
        <v>1.02</v>
      </c>
      <c r="K53" s="206">
        <v>0.39</v>
      </c>
      <c r="L53" s="206">
        <v>119.55</v>
      </c>
      <c r="M53" s="206">
        <v>1.1599999999999999</v>
      </c>
      <c r="N53" s="206">
        <v>1.5</v>
      </c>
      <c r="O53" s="206">
        <v>0</v>
      </c>
      <c r="P53" s="206">
        <v>1.75</v>
      </c>
      <c r="Q53" s="206">
        <v>4.6900000000000004</v>
      </c>
      <c r="R53" s="206">
        <v>0.53</v>
      </c>
      <c r="S53" s="206">
        <v>0.33</v>
      </c>
      <c r="T53" s="206">
        <v>0.18</v>
      </c>
      <c r="U53" s="206">
        <v>0.9</v>
      </c>
      <c r="V53" s="206">
        <v>1.01</v>
      </c>
      <c r="W53" s="206">
        <v>0.6</v>
      </c>
      <c r="X53" s="206">
        <v>1.26</v>
      </c>
      <c r="Y53" s="206">
        <v>0</v>
      </c>
      <c r="Z53" s="206">
        <v>2.88</v>
      </c>
      <c r="AA53" s="206">
        <v>1.1599999999999999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42.42</v>
      </c>
      <c r="AI53" s="206">
        <v>0</v>
      </c>
      <c r="AJ53" s="206">
        <v>0</v>
      </c>
      <c r="AK53" s="206">
        <v>19.600000000000001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1.63</v>
      </c>
      <c r="E54" s="206">
        <v>0</v>
      </c>
      <c r="F54" s="206">
        <v>0</v>
      </c>
      <c r="G54" s="206">
        <v>0</v>
      </c>
      <c r="H54" s="206">
        <v>0</v>
      </c>
      <c r="I54" s="206">
        <v>19.600000000000001</v>
      </c>
      <c r="J54" s="206">
        <v>1.02</v>
      </c>
      <c r="K54" s="206">
        <v>0.39</v>
      </c>
      <c r="L54" s="206">
        <v>148.30000000000001</v>
      </c>
      <c r="M54" s="206">
        <v>1.1599999999999999</v>
      </c>
      <c r="N54" s="206">
        <v>1.5</v>
      </c>
      <c r="O54" s="206">
        <v>0</v>
      </c>
      <c r="P54" s="206">
        <v>1.75</v>
      </c>
      <c r="Q54" s="206">
        <v>4.6900000000000004</v>
      </c>
      <c r="R54" s="206">
        <v>0.53</v>
      </c>
      <c r="S54" s="206">
        <v>0.33</v>
      </c>
      <c r="T54" s="206">
        <v>0.21</v>
      </c>
      <c r="U54" s="206">
        <v>0.9</v>
      </c>
      <c r="V54" s="206">
        <v>1.01</v>
      </c>
      <c r="W54" s="206">
        <v>0.6</v>
      </c>
      <c r="X54" s="206">
        <v>1.26</v>
      </c>
      <c r="Y54" s="206">
        <v>0</v>
      </c>
      <c r="Z54" s="206">
        <v>2.88</v>
      </c>
      <c r="AA54" s="206">
        <v>1.1599999999999999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42.42</v>
      </c>
      <c r="AI54" s="206">
        <v>0</v>
      </c>
      <c r="AJ54" s="206">
        <v>0</v>
      </c>
      <c r="AK54" s="206">
        <v>19.600000000000001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19.600000000000001</v>
      </c>
      <c r="J55" s="206">
        <v>1.02</v>
      </c>
      <c r="K55" s="206">
        <v>0.39</v>
      </c>
      <c r="L55" s="206">
        <v>167.49</v>
      </c>
      <c r="M55" s="206">
        <v>1.1599999999999999</v>
      </c>
      <c r="N55" s="206">
        <v>1.5</v>
      </c>
      <c r="O55" s="206">
        <v>0</v>
      </c>
      <c r="P55" s="206">
        <v>1.75</v>
      </c>
      <c r="Q55" s="206">
        <v>4.6900000000000004</v>
      </c>
      <c r="R55" s="206">
        <v>0.53</v>
      </c>
      <c r="S55" s="206">
        <v>0.33</v>
      </c>
      <c r="T55" s="206">
        <v>0.24</v>
      </c>
      <c r="U55" s="206">
        <v>0.9</v>
      </c>
      <c r="V55" s="206">
        <v>0.79</v>
      </c>
      <c r="W55" s="206">
        <v>0.6</v>
      </c>
      <c r="X55" s="206">
        <v>1.26</v>
      </c>
      <c r="Y55" s="206">
        <v>0</v>
      </c>
      <c r="Z55" s="206">
        <v>2.88</v>
      </c>
      <c r="AA55" s="206">
        <v>1.1599999999999999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42.42</v>
      </c>
      <c r="AI55" s="206">
        <v>0</v>
      </c>
      <c r="AJ55" s="206">
        <v>0</v>
      </c>
      <c r="AK55" s="206">
        <v>19.600000000000001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19.600000000000001</v>
      </c>
      <c r="J56" s="206">
        <v>1.02</v>
      </c>
      <c r="K56" s="206">
        <v>0.39</v>
      </c>
      <c r="L56" s="206">
        <v>210.58</v>
      </c>
      <c r="M56" s="206">
        <v>1.1599999999999999</v>
      </c>
      <c r="N56" s="206">
        <v>1.5</v>
      </c>
      <c r="O56" s="206">
        <v>0</v>
      </c>
      <c r="P56" s="206">
        <v>1.75</v>
      </c>
      <c r="Q56" s="206">
        <v>4.6900000000000004</v>
      </c>
      <c r="R56" s="206">
        <v>0.53</v>
      </c>
      <c r="S56" s="206">
        <v>0.33</v>
      </c>
      <c r="T56" s="206">
        <v>0.28000000000000003</v>
      </c>
      <c r="U56" s="206">
        <v>0.9</v>
      </c>
      <c r="V56" s="206">
        <v>0.79</v>
      </c>
      <c r="W56" s="206">
        <v>0.6</v>
      </c>
      <c r="X56" s="206">
        <v>1.26</v>
      </c>
      <c r="Y56" s="206">
        <v>0</v>
      </c>
      <c r="Z56" s="206">
        <v>2.88</v>
      </c>
      <c r="AA56" s="206">
        <v>1.1599999999999999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42.42</v>
      </c>
      <c r="AI56" s="206">
        <v>0</v>
      </c>
      <c r="AJ56" s="206">
        <v>0</v>
      </c>
      <c r="AK56" s="206">
        <v>19.600000000000001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19.600000000000001</v>
      </c>
      <c r="J57" s="206">
        <v>1.02</v>
      </c>
      <c r="K57" s="206">
        <v>0.39</v>
      </c>
      <c r="L57" s="206">
        <v>226</v>
      </c>
      <c r="M57" s="206">
        <v>1.1599999999999999</v>
      </c>
      <c r="N57" s="206">
        <v>1.5</v>
      </c>
      <c r="O57" s="206">
        <v>0</v>
      </c>
      <c r="P57" s="206">
        <v>1.75</v>
      </c>
      <c r="Q57" s="206">
        <v>4.6900000000000004</v>
      </c>
      <c r="R57" s="206">
        <v>0.53</v>
      </c>
      <c r="S57" s="206">
        <v>0.33</v>
      </c>
      <c r="T57" s="206">
        <v>0.36</v>
      </c>
      <c r="U57" s="206">
        <v>0.9</v>
      </c>
      <c r="V57" s="206">
        <v>0.79</v>
      </c>
      <c r="W57" s="206">
        <v>0.6</v>
      </c>
      <c r="X57" s="206">
        <v>1.26</v>
      </c>
      <c r="Y57" s="206">
        <v>0</v>
      </c>
      <c r="Z57" s="206">
        <v>2.88</v>
      </c>
      <c r="AA57" s="206">
        <v>1.1599999999999999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42.42</v>
      </c>
      <c r="AI57" s="206">
        <v>0</v>
      </c>
      <c r="AJ57" s="206">
        <v>0</v>
      </c>
      <c r="AK57" s="206">
        <v>19.600000000000001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19.600000000000001</v>
      </c>
      <c r="J58" s="206">
        <v>1.02</v>
      </c>
      <c r="K58" s="206">
        <v>0.39</v>
      </c>
      <c r="L58" s="206">
        <v>184.71</v>
      </c>
      <c r="M58" s="206">
        <v>1.1599999999999999</v>
      </c>
      <c r="N58" s="206">
        <v>1.5</v>
      </c>
      <c r="O58" s="206">
        <v>0</v>
      </c>
      <c r="P58" s="206">
        <v>1.75</v>
      </c>
      <c r="Q58" s="206">
        <v>4.6900000000000004</v>
      </c>
      <c r="R58" s="206">
        <v>0.53</v>
      </c>
      <c r="S58" s="206">
        <v>0.33</v>
      </c>
      <c r="T58" s="206">
        <v>0.35</v>
      </c>
      <c r="U58" s="206">
        <v>0.9</v>
      </c>
      <c r="V58" s="206">
        <v>0.79</v>
      </c>
      <c r="W58" s="206">
        <v>0.6</v>
      </c>
      <c r="X58" s="206">
        <v>1.26</v>
      </c>
      <c r="Y58" s="206">
        <v>0</v>
      </c>
      <c r="Z58" s="206">
        <v>2.88</v>
      </c>
      <c r="AA58" s="206">
        <v>1.1599999999999999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42.42</v>
      </c>
      <c r="AI58" s="206">
        <v>0</v>
      </c>
      <c r="AJ58" s="206">
        <v>0</v>
      </c>
      <c r="AK58" s="206">
        <v>19.600000000000001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19.600000000000001</v>
      </c>
      <c r="J59" s="206">
        <v>1.02</v>
      </c>
      <c r="K59" s="206">
        <v>0.39</v>
      </c>
      <c r="L59" s="206">
        <v>184.71</v>
      </c>
      <c r="M59" s="206">
        <v>1.1599999999999999</v>
      </c>
      <c r="N59" s="206">
        <v>1.5</v>
      </c>
      <c r="O59" s="206">
        <v>0</v>
      </c>
      <c r="P59" s="206">
        <v>1.75</v>
      </c>
      <c r="Q59" s="206">
        <v>4.6900000000000004</v>
      </c>
      <c r="R59" s="206">
        <v>0.53</v>
      </c>
      <c r="S59" s="206">
        <v>0.33</v>
      </c>
      <c r="T59" s="206">
        <v>0.36</v>
      </c>
      <c r="U59" s="206">
        <v>0.9</v>
      </c>
      <c r="V59" s="206">
        <v>0.79</v>
      </c>
      <c r="W59" s="206">
        <v>0.6</v>
      </c>
      <c r="X59" s="206">
        <v>1.26</v>
      </c>
      <c r="Y59" s="206">
        <v>0</v>
      </c>
      <c r="Z59" s="206">
        <v>2.88</v>
      </c>
      <c r="AA59" s="206">
        <v>1.1599999999999999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42.42</v>
      </c>
      <c r="AI59" s="206">
        <v>0</v>
      </c>
      <c r="AJ59" s="206">
        <v>0</v>
      </c>
      <c r="AK59" s="206">
        <v>19.600000000000001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19.600000000000001</v>
      </c>
      <c r="J60" s="206">
        <v>1.02</v>
      </c>
      <c r="K60" s="206">
        <v>0.39</v>
      </c>
      <c r="L60" s="206">
        <v>184.71</v>
      </c>
      <c r="M60" s="206">
        <v>1.1599999999999999</v>
      </c>
      <c r="N60" s="206">
        <v>1.5</v>
      </c>
      <c r="O60" s="206">
        <v>0</v>
      </c>
      <c r="P60" s="206">
        <v>1.75</v>
      </c>
      <c r="Q60" s="206">
        <v>4.6900000000000004</v>
      </c>
      <c r="R60" s="206">
        <v>0.53</v>
      </c>
      <c r="S60" s="206">
        <v>0.33</v>
      </c>
      <c r="T60" s="206">
        <v>0.36</v>
      </c>
      <c r="U60" s="206">
        <v>0.9</v>
      </c>
      <c r="V60" s="206">
        <v>0.79</v>
      </c>
      <c r="W60" s="206">
        <v>0.6</v>
      </c>
      <c r="X60" s="206">
        <v>1.26</v>
      </c>
      <c r="Y60" s="206">
        <v>0</v>
      </c>
      <c r="Z60" s="206">
        <v>2.88</v>
      </c>
      <c r="AA60" s="206">
        <v>1.1599999999999999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42.42</v>
      </c>
      <c r="AI60" s="206">
        <v>0</v>
      </c>
      <c r="AJ60" s="206">
        <v>0</v>
      </c>
      <c r="AK60" s="206">
        <v>19.600000000000001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19.600000000000001</v>
      </c>
      <c r="J61" s="206">
        <v>1.02</v>
      </c>
      <c r="K61" s="206">
        <v>0.39</v>
      </c>
      <c r="L61" s="206">
        <v>184.71</v>
      </c>
      <c r="M61" s="206">
        <v>1.1599999999999999</v>
      </c>
      <c r="N61" s="206">
        <v>1.5</v>
      </c>
      <c r="O61" s="206">
        <v>0</v>
      </c>
      <c r="P61" s="206">
        <v>1.75</v>
      </c>
      <c r="Q61" s="206">
        <v>4.6900000000000004</v>
      </c>
      <c r="R61" s="206">
        <v>0.53</v>
      </c>
      <c r="S61" s="206">
        <v>0.33</v>
      </c>
      <c r="T61" s="206">
        <v>0.36</v>
      </c>
      <c r="U61" s="206">
        <v>0.9</v>
      </c>
      <c r="V61" s="206">
        <v>1.01</v>
      </c>
      <c r="W61" s="206">
        <v>0.6</v>
      </c>
      <c r="X61" s="206">
        <v>1.26</v>
      </c>
      <c r="Y61" s="206">
        <v>0</v>
      </c>
      <c r="Z61" s="206">
        <v>2.88</v>
      </c>
      <c r="AA61" s="206">
        <v>1.1599999999999999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42.42</v>
      </c>
      <c r="AI61" s="206">
        <v>0</v>
      </c>
      <c r="AJ61" s="206">
        <v>0</v>
      </c>
      <c r="AK61" s="206">
        <v>19.600000000000001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19.600000000000001</v>
      </c>
      <c r="J62" s="206">
        <v>1.02</v>
      </c>
      <c r="K62" s="206">
        <v>0.39</v>
      </c>
      <c r="L62" s="206">
        <v>184.71</v>
      </c>
      <c r="M62" s="206">
        <v>1.1599999999999999</v>
      </c>
      <c r="N62" s="206">
        <v>1.5</v>
      </c>
      <c r="O62" s="206">
        <v>0</v>
      </c>
      <c r="P62" s="206">
        <v>1.75</v>
      </c>
      <c r="Q62" s="206">
        <v>4.6900000000000004</v>
      </c>
      <c r="R62" s="206">
        <v>0.53</v>
      </c>
      <c r="S62" s="206">
        <v>0.33</v>
      </c>
      <c r="T62" s="206">
        <v>0.36</v>
      </c>
      <c r="U62" s="206">
        <v>0.9</v>
      </c>
      <c r="V62" s="206">
        <v>1.01</v>
      </c>
      <c r="W62" s="206">
        <v>0.6</v>
      </c>
      <c r="X62" s="206">
        <v>1.26</v>
      </c>
      <c r="Y62" s="206">
        <v>0</v>
      </c>
      <c r="Z62" s="206">
        <v>2.88</v>
      </c>
      <c r="AA62" s="206">
        <v>1.1599999999999999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42.42</v>
      </c>
      <c r="AI62" s="206">
        <v>0</v>
      </c>
      <c r="AJ62" s="206">
        <v>0</v>
      </c>
      <c r="AK62" s="206">
        <v>19.600000000000001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27.44</v>
      </c>
      <c r="J63" s="206">
        <v>0</v>
      </c>
      <c r="K63" s="206">
        <v>0.39</v>
      </c>
      <c r="L63" s="206">
        <v>184.71</v>
      </c>
      <c r="M63" s="206">
        <v>1.1599999999999999</v>
      </c>
      <c r="N63" s="206">
        <v>1.5</v>
      </c>
      <c r="O63" s="206">
        <v>0</v>
      </c>
      <c r="P63" s="206">
        <v>1.75</v>
      </c>
      <c r="Q63" s="206">
        <v>4.6900000000000004</v>
      </c>
      <c r="R63" s="206">
        <v>0.53</v>
      </c>
      <c r="S63" s="206">
        <v>0.33</v>
      </c>
      <c r="T63" s="206">
        <v>0.36</v>
      </c>
      <c r="U63" s="206">
        <v>0.9</v>
      </c>
      <c r="V63" s="206">
        <v>1.01</v>
      </c>
      <c r="W63" s="206">
        <v>0.6</v>
      </c>
      <c r="X63" s="206">
        <v>1.26</v>
      </c>
      <c r="Y63" s="206">
        <v>0</v>
      </c>
      <c r="Z63" s="206">
        <v>2.88</v>
      </c>
      <c r="AA63" s="206">
        <v>1.1599999999999999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42.42</v>
      </c>
      <c r="AI63" s="206">
        <v>0</v>
      </c>
      <c r="AJ63" s="206">
        <v>0</v>
      </c>
      <c r="AK63" s="206">
        <v>19.600000000000001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27.44</v>
      </c>
      <c r="J64" s="206">
        <v>0</v>
      </c>
      <c r="K64" s="206">
        <v>0.39</v>
      </c>
      <c r="L64" s="206">
        <v>148.30000000000001</v>
      </c>
      <c r="M64" s="206">
        <v>1.1599999999999999</v>
      </c>
      <c r="N64" s="206">
        <v>1.5</v>
      </c>
      <c r="O64" s="206">
        <v>0</v>
      </c>
      <c r="P64" s="206">
        <v>1.75</v>
      </c>
      <c r="Q64" s="206">
        <v>4.6900000000000004</v>
      </c>
      <c r="R64" s="206">
        <v>0.53</v>
      </c>
      <c r="S64" s="206">
        <v>0.33</v>
      </c>
      <c r="T64" s="206">
        <v>0.36</v>
      </c>
      <c r="U64" s="206">
        <v>0.9</v>
      </c>
      <c r="V64" s="206">
        <v>1.01</v>
      </c>
      <c r="W64" s="206">
        <v>0.6</v>
      </c>
      <c r="X64" s="206">
        <v>1.26</v>
      </c>
      <c r="Y64" s="206">
        <v>0</v>
      </c>
      <c r="Z64" s="206">
        <v>2.88</v>
      </c>
      <c r="AA64" s="206">
        <v>1.1599999999999999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42.42</v>
      </c>
      <c r="AI64" s="206">
        <v>0</v>
      </c>
      <c r="AJ64" s="206">
        <v>0</v>
      </c>
      <c r="AK64" s="206">
        <v>19.600000000000001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27.44</v>
      </c>
      <c r="J65" s="206">
        <v>0</v>
      </c>
      <c r="K65" s="206">
        <v>0.39</v>
      </c>
      <c r="L65" s="206">
        <v>148.30000000000001</v>
      </c>
      <c r="M65" s="206">
        <v>1.1599999999999999</v>
      </c>
      <c r="N65" s="206">
        <v>1.5</v>
      </c>
      <c r="O65" s="206">
        <v>0</v>
      </c>
      <c r="P65" s="206">
        <v>1.75</v>
      </c>
      <c r="Q65" s="206">
        <v>4.6900000000000004</v>
      </c>
      <c r="R65" s="206">
        <v>0.53</v>
      </c>
      <c r="S65" s="206">
        <v>0.33</v>
      </c>
      <c r="T65" s="206">
        <v>0.36</v>
      </c>
      <c r="U65" s="206">
        <v>0.9</v>
      </c>
      <c r="V65" s="206">
        <v>1.01</v>
      </c>
      <c r="W65" s="206">
        <v>0.6</v>
      </c>
      <c r="X65" s="206">
        <v>1.26</v>
      </c>
      <c r="Y65" s="206">
        <v>0</v>
      </c>
      <c r="Z65" s="206">
        <v>2.88</v>
      </c>
      <c r="AA65" s="206">
        <v>1.1599999999999999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42.42</v>
      </c>
      <c r="AI65" s="206">
        <v>0</v>
      </c>
      <c r="AJ65" s="206">
        <v>0</v>
      </c>
      <c r="AK65" s="206">
        <v>19.600000000000001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27.44</v>
      </c>
      <c r="J66" s="206">
        <v>0</v>
      </c>
      <c r="K66" s="206">
        <v>0.39</v>
      </c>
      <c r="L66" s="206">
        <v>90.81</v>
      </c>
      <c r="M66" s="206">
        <v>1.1599999999999999</v>
      </c>
      <c r="N66" s="206">
        <v>1.5</v>
      </c>
      <c r="O66" s="206">
        <v>0</v>
      </c>
      <c r="P66" s="206">
        <v>1.75</v>
      </c>
      <c r="Q66" s="206">
        <v>4.6900000000000004</v>
      </c>
      <c r="R66" s="206">
        <v>0.53</v>
      </c>
      <c r="S66" s="206">
        <v>0.33</v>
      </c>
      <c r="T66" s="206">
        <v>0.36</v>
      </c>
      <c r="U66" s="206">
        <v>0.9</v>
      </c>
      <c r="V66" s="206">
        <v>1.01</v>
      </c>
      <c r="W66" s="206">
        <v>0.6</v>
      </c>
      <c r="X66" s="206">
        <v>1.26</v>
      </c>
      <c r="Y66" s="206">
        <v>0</v>
      </c>
      <c r="Z66" s="206">
        <v>2.88</v>
      </c>
      <c r="AA66" s="206">
        <v>1.1599999999999999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42.42</v>
      </c>
      <c r="AI66" s="206">
        <v>0</v>
      </c>
      <c r="AJ66" s="206">
        <v>0</v>
      </c>
      <c r="AK66" s="206">
        <v>19.600000000000001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27.44</v>
      </c>
      <c r="J67" s="206">
        <v>0</v>
      </c>
      <c r="K67" s="206">
        <v>0.39</v>
      </c>
      <c r="L67" s="206">
        <v>148.30000000000001</v>
      </c>
      <c r="M67" s="206">
        <v>1.1599999999999999</v>
      </c>
      <c r="N67" s="206">
        <v>1.5</v>
      </c>
      <c r="O67" s="206">
        <v>0</v>
      </c>
      <c r="P67" s="206">
        <v>1.75</v>
      </c>
      <c r="Q67" s="206">
        <v>4.71</v>
      </c>
      <c r="R67" s="206">
        <v>0.53</v>
      </c>
      <c r="S67" s="206">
        <v>0.34</v>
      </c>
      <c r="T67" s="206">
        <v>0.36</v>
      </c>
      <c r="U67" s="206">
        <v>0.9</v>
      </c>
      <c r="V67" s="206">
        <v>1.03</v>
      </c>
      <c r="W67" s="206">
        <v>0.6</v>
      </c>
      <c r="X67" s="206">
        <v>1.26</v>
      </c>
      <c r="Y67" s="206">
        <v>0</v>
      </c>
      <c r="Z67" s="206">
        <v>2.88</v>
      </c>
      <c r="AA67" s="206">
        <v>1.1599999999999999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42.42</v>
      </c>
      <c r="AI67" s="206">
        <v>0</v>
      </c>
      <c r="AJ67" s="206">
        <v>0</v>
      </c>
      <c r="AK67" s="206">
        <v>19.600000000000001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27.44</v>
      </c>
      <c r="J68" s="206">
        <v>0</v>
      </c>
      <c r="K68" s="206">
        <v>0.39</v>
      </c>
      <c r="L68" s="206">
        <v>52.48</v>
      </c>
      <c r="M68" s="206">
        <v>1.1599999999999999</v>
      </c>
      <c r="N68" s="206">
        <v>1.5</v>
      </c>
      <c r="O68" s="206">
        <v>0</v>
      </c>
      <c r="P68" s="206">
        <v>1.75</v>
      </c>
      <c r="Q68" s="206">
        <v>4.6900000000000004</v>
      </c>
      <c r="R68" s="206">
        <v>0.53</v>
      </c>
      <c r="S68" s="206">
        <v>0.34</v>
      </c>
      <c r="T68" s="206">
        <v>0.36</v>
      </c>
      <c r="U68" s="206">
        <v>0.9</v>
      </c>
      <c r="V68" s="206">
        <v>1.03</v>
      </c>
      <c r="W68" s="206">
        <v>0.6</v>
      </c>
      <c r="X68" s="206">
        <v>1.26</v>
      </c>
      <c r="Y68" s="206">
        <v>0</v>
      </c>
      <c r="Z68" s="206">
        <v>2.88</v>
      </c>
      <c r="AA68" s="206">
        <v>1.1599999999999999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42.42</v>
      </c>
      <c r="AI68" s="206">
        <v>0</v>
      </c>
      <c r="AJ68" s="206">
        <v>0</v>
      </c>
      <c r="AK68" s="206">
        <v>19.600000000000001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27.44</v>
      </c>
      <c r="J69" s="206">
        <v>0</v>
      </c>
      <c r="K69" s="206">
        <v>0.39</v>
      </c>
      <c r="L69" s="206">
        <v>52.48</v>
      </c>
      <c r="M69" s="206">
        <v>1.1599999999999999</v>
      </c>
      <c r="N69" s="206">
        <v>1.5</v>
      </c>
      <c r="O69" s="206">
        <v>0</v>
      </c>
      <c r="P69" s="206">
        <v>1.75</v>
      </c>
      <c r="Q69" s="206">
        <v>4.6900000000000004</v>
      </c>
      <c r="R69" s="206">
        <v>0.53</v>
      </c>
      <c r="S69" s="206">
        <v>0.34</v>
      </c>
      <c r="T69" s="206">
        <v>0.36</v>
      </c>
      <c r="U69" s="206">
        <v>0.9</v>
      </c>
      <c r="V69" s="206">
        <v>1.03</v>
      </c>
      <c r="W69" s="206">
        <v>0.6</v>
      </c>
      <c r="X69" s="206">
        <v>1.26</v>
      </c>
      <c r="Y69" s="206">
        <v>0</v>
      </c>
      <c r="Z69" s="206">
        <v>2.88</v>
      </c>
      <c r="AA69" s="206">
        <v>1.1599999999999999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42.42</v>
      </c>
      <c r="AI69" s="206">
        <v>0</v>
      </c>
      <c r="AJ69" s="206">
        <v>0</v>
      </c>
      <c r="AK69" s="206">
        <v>19.600000000000001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27.44</v>
      </c>
      <c r="J70" s="206">
        <v>0</v>
      </c>
      <c r="K70" s="206">
        <v>0.39</v>
      </c>
      <c r="L70" s="206">
        <v>52.48</v>
      </c>
      <c r="M70" s="206">
        <v>1.1599999999999999</v>
      </c>
      <c r="N70" s="206">
        <v>1.5</v>
      </c>
      <c r="O70" s="206">
        <v>0</v>
      </c>
      <c r="P70" s="206">
        <v>1.75</v>
      </c>
      <c r="Q70" s="206">
        <v>4.6900000000000004</v>
      </c>
      <c r="R70" s="206">
        <v>0.53</v>
      </c>
      <c r="S70" s="206">
        <v>0.34</v>
      </c>
      <c r="T70" s="206">
        <v>0.36</v>
      </c>
      <c r="U70" s="206">
        <v>0.9</v>
      </c>
      <c r="V70" s="206">
        <v>1.03</v>
      </c>
      <c r="W70" s="206">
        <v>0.6</v>
      </c>
      <c r="X70" s="206">
        <v>1.26</v>
      </c>
      <c r="Y70" s="206">
        <v>0</v>
      </c>
      <c r="Z70" s="206">
        <v>2.88</v>
      </c>
      <c r="AA70" s="206">
        <v>1.1599999999999999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42.42</v>
      </c>
      <c r="AI70" s="206">
        <v>0</v>
      </c>
      <c r="AJ70" s="206">
        <v>0</v>
      </c>
      <c r="AK70" s="206">
        <v>19.600000000000001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27.44</v>
      </c>
      <c r="J71" s="206">
        <v>0</v>
      </c>
      <c r="K71" s="206">
        <v>0.39</v>
      </c>
      <c r="L71" s="206">
        <v>52.48</v>
      </c>
      <c r="M71" s="206">
        <v>1.1599999999999999</v>
      </c>
      <c r="N71" s="206">
        <v>1.5</v>
      </c>
      <c r="O71" s="206">
        <v>0</v>
      </c>
      <c r="P71" s="206">
        <v>1.75</v>
      </c>
      <c r="Q71" s="206">
        <v>4.6900000000000004</v>
      </c>
      <c r="R71" s="206">
        <v>0.53</v>
      </c>
      <c r="S71" s="206">
        <v>0.34</v>
      </c>
      <c r="T71" s="206">
        <v>0.36</v>
      </c>
      <c r="U71" s="206">
        <v>0.9</v>
      </c>
      <c r="V71" s="206">
        <v>1.03</v>
      </c>
      <c r="W71" s="206">
        <v>0.6</v>
      </c>
      <c r="X71" s="206">
        <v>1.26</v>
      </c>
      <c r="Y71" s="206">
        <v>0</v>
      </c>
      <c r="Z71" s="206">
        <v>2.95</v>
      </c>
      <c r="AA71" s="206">
        <v>1.1599999999999999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42.42</v>
      </c>
      <c r="AI71" s="206">
        <v>0</v>
      </c>
      <c r="AJ71" s="206">
        <v>0</v>
      </c>
      <c r="AK71" s="206">
        <v>19.600000000000001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27.44</v>
      </c>
      <c r="J72" s="206">
        <v>0</v>
      </c>
      <c r="K72" s="206">
        <v>0.39</v>
      </c>
      <c r="L72" s="206">
        <v>52.48</v>
      </c>
      <c r="M72" s="206">
        <v>1.1599999999999999</v>
      </c>
      <c r="N72" s="206">
        <v>1.5</v>
      </c>
      <c r="O72" s="206">
        <v>0</v>
      </c>
      <c r="P72" s="206">
        <v>1.75</v>
      </c>
      <c r="Q72" s="206">
        <v>4.6900000000000004</v>
      </c>
      <c r="R72" s="206">
        <v>0.53</v>
      </c>
      <c r="S72" s="206">
        <v>0.34</v>
      </c>
      <c r="T72" s="206">
        <v>0.36</v>
      </c>
      <c r="U72" s="206">
        <v>0.9</v>
      </c>
      <c r="V72" s="206">
        <v>1.03</v>
      </c>
      <c r="W72" s="206">
        <v>0.6</v>
      </c>
      <c r="X72" s="206">
        <v>1.26</v>
      </c>
      <c r="Y72" s="206">
        <v>0</v>
      </c>
      <c r="Z72" s="206">
        <v>2.95</v>
      </c>
      <c r="AA72" s="206">
        <v>1.1599999999999999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42.42</v>
      </c>
      <c r="AI72" s="206">
        <v>0</v>
      </c>
      <c r="AJ72" s="206">
        <v>0</v>
      </c>
      <c r="AK72" s="206">
        <v>19.600000000000001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27.44</v>
      </c>
      <c r="J73" s="206">
        <v>0</v>
      </c>
      <c r="K73" s="206">
        <v>0.39</v>
      </c>
      <c r="L73" s="206">
        <v>52.48</v>
      </c>
      <c r="M73" s="206">
        <v>1.1599999999999999</v>
      </c>
      <c r="N73" s="206">
        <v>1.5</v>
      </c>
      <c r="O73" s="206">
        <v>0</v>
      </c>
      <c r="P73" s="206">
        <v>1.75</v>
      </c>
      <c r="Q73" s="206">
        <v>4.6900000000000004</v>
      </c>
      <c r="R73" s="206">
        <v>0.53</v>
      </c>
      <c r="S73" s="206">
        <v>0.34</v>
      </c>
      <c r="T73" s="206">
        <v>0.43</v>
      </c>
      <c r="U73" s="206">
        <v>0.9</v>
      </c>
      <c r="V73" s="206">
        <v>1.03</v>
      </c>
      <c r="W73" s="206">
        <v>0.6</v>
      </c>
      <c r="X73" s="206">
        <v>1.26</v>
      </c>
      <c r="Y73" s="206">
        <v>0</v>
      </c>
      <c r="Z73" s="206">
        <v>2.95</v>
      </c>
      <c r="AA73" s="206">
        <v>1.1599999999999999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42.42</v>
      </c>
      <c r="AI73" s="206">
        <v>0</v>
      </c>
      <c r="AJ73" s="206">
        <v>0</v>
      </c>
      <c r="AK73" s="206">
        <v>19.600000000000001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27.44</v>
      </c>
      <c r="J74" s="206">
        <v>0</v>
      </c>
      <c r="K74" s="206">
        <v>0.39</v>
      </c>
      <c r="L74" s="206">
        <v>52.48</v>
      </c>
      <c r="M74" s="206">
        <v>1.1599999999999999</v>
      </c>
      <c r="N74" s="206">
        <v>1.5</v>
      </c>
      <c r="O74" s="206">
        <v>0</v>
      </c>
      <c r="P74" s="206">
        <v>1.75</v>
      </c>
      <c r="Q74" s="206">
        <v>4.6900000000000004</v>
      </c>
      <c r="R74" s="206">
        <v>0.53</v>
      </c>
      <c r="S74" s="206">
        <v>0.34</v>
      </c>
      <c r="T74" s="206">
        <v>0.5</v>
      </c>
      <c r="U74" s="206">
        <v>0.9</v>
      </c>
      <c r="V74" s="206">
        <v>1.03</v>
      </c>
      <c r="W74" s="206">
        <v>0.6</v>
      </c>
      <c r="X74" s="206">
        <v>1.26</v>
      </c>
      <c r="Y74" s="206">
        <v>0</v>
      </c>
      <c r="Z74" s="206">
        <v>2.95</v>
      </c>
      <c r="AA74" s="206">
        <v>1.1599999999999999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42.42</v>
      </c>
      <c r="AI74" s="206">
        <v>0</v>
      </c>
      <c r="AJ74" s="206">
        <v>0</v>
      </c>
      <c r="AK74" s="206">
        <v>19.600000000000001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27.44</v>
      </c>
      <c r="J75" s="206">
        <v>0</v>
      </c>
      <c r="K75" s="206">
        <v>0.39</v>
      </c>
      <c r="L75" s="206">
        <v>52.48</v>
      </c>
      <c r="M75" s="206">
        <v>1.1599999999999999</v>
      </c>
      <c r="N75" s="206">
        <v>1.5</v>
      </c>
      <c r="O75" s="206">
        <v>0</v>
      </c>
      <c r="P75" s="206">
        <v>1.75</v>
      </c>
      <c r="Q75" s="206">
        <v>5.37</v>
      </c>
      <c r="R75" s="206">
        <v>0.53</v>
      </c>
      <c r="S75" s="206">
        <v>0.34</v>
      </c>
      <c r="T75" s="206">
        <v>0.56000000000000005</v>
      </c>
      <c r="U75" s="206">
        <v>0.9</v>
      </c>
      <c r="V75" s="206">
        <v>1.03</v>
      </c>
      <c r="W75" s="206">
        <v>0.6</v>
      </c>
      <c r="X75" s="206">
        <v>1.26</v>
      </c>
      <c r="Y75" s="206">
        <v>0</v>
      </c>
      <c r="Z75" s="206">
        <v>2.95</v>
      </c>
      <c r="AA75" s="206">
        <v>1.1599999999999999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42.42</v>
      </c>
      <c r="AI75" s="206">
        <v>0</v>
      </c>
      <c r="AJ75" s="206">
        <v>0</v>
      </c>
      <c r="AK75" s="206">
        <v>19.600000000000001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27.44</v>
      </c>
      <c r="J76" s="206">
        <v>0</v>
      </c>
      <c r="K76" s="206">
        <v>0.39</v>
      </c>
      <c r="L76" s="206">
        <v>52.48</v>
      </c>
      <c r="M76" s="206">
        <v>1.1599999999999999</v>
      </c>
      <c r="N76" s="206">
        <v>1.5</v>
      </c>
      <c r="O76" s="206">
        <v>0</v>
      </c>
      <c r="P76" s="206">
        <v>1.75</v>
      </c>
      <c r="Q76" s="206">
        <v>5.1100000000000003</v>
      </c>
      <c r="R76" s="206">
        <v>0.53</v>
      </c>
      <c r="S76" s="206">
        <v>0.34</v>
      </c>
      <c r="T76" s="206">
        <v>0.56000000000000005</v>
      </c>
      <c r="U76" s="206">
        <v>0.9</v>
      </c>
      <c r="V76" s="206">
        <v>1.03</v>
      </c>
      <c r="W76" s="206">
        <v>0.6</v>
      </c>
      <c r="X76" s="206">
        <v>1.26</v>
      </c>
      <c r="Y76" s="206">
        <v>0</v>
      </c>
      <c r="Z76" s="206">
        <v>2.95</v>
      </c>
      <c r="AA76" s="206">
        <v>1.1599999999999999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42.42</v>
      </c>
      <c r="AI76" s="206">
        <v>0</v>
      </c>
      <c r="AJ76" s="206">
        <v>0</v>
      </c>
      <c r="AK76" s="206">
        <v>19.600000000000001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27.44</v>
      </c>
      <c r="J77" s="206">
        <v>0</v>
      </c>
      <c r="K77" s="206">
        <v>0.39</v>
      </c>
      <c r="L77" s="206">
        <v>52.48</v>
      </c>
      <c r="M77" s="206">
        <v>1.1599999999999999</v>
      </c>
      <c r="N77" s="206">
        <v>1.5</v>
      </c>
      <c r="O77" s="206">
        <v>0</v>
      </c>
      <c r="P77" s="206">
        <v>1.75</v>
      </c>
      <c r="Q77" s="206">
        <v>5.09</v>
      </c>
      <c r="R77" s="206">
        <v>0.53</v>
      </c>
      <c r="S77" s="206">
        <v>0.34</v>
      </c>
      <c r="T77" s="206">
        <v>0.56000000000000005</v>
      </c>
      <c r="U77" s="206">
        <v>0.9</v>
      </c>
      <c r="V77" s="206">
        <v>1.03</v>
      </c>
      <c r="W77" s="206">
        <v>0.6</v>
      </c>
      <c r="X77" s="206">
        <v>1.26</v>
      </c>
      <c r="Y77" s="206">
        <v>0</v>
      </c>
      <c r="Z77" s="206">
        <v>2.95</v>
      </c>
      <c r="AA77" s="206">
        <v>1.1599999999999999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42.42</v>
      </c>
      <c r="AI77" s="206">
        <v>0</v>
      </c>
      <c r="AJ77" s="206">
        <v>0</v>
      </c>
      <c r="AK77" s="206">
        <v>19.600000000000001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27.44</v>
      </c>
      <c r="J78" s="206">
        <v>0</v>
      </c>
      <c r="K78" s="206">
        <v>0.39</v>
      </c>
      <c r="L78" s="206">
        <v>52.48</v>
      </c>
      <c r="M78" s="206">
        <v>1.1599999999999999</v>
      </c>
      <c r="N78" s="206">
        <v>1.5</v>
      </c>
      <c r="O78" s="206">
        <v>0</v>
      </c>
      <c r="P78" s="206">
        <v>1.75</v>
      </c>
      <c r="Q78" s="206">
        <v>5.09</v>
      </c>
      <c r="R78" s="206">
        <v>0.53</v>
      </c>
      <c r="S78" s="206">
        <v>0.34</v>
      </c>
      <c r="T78" s="206">
        <v>0.56000000000000005</v>
      </c>
      <c r="U78" s="206">
        <v>0.9</v>
      </c>
      <c r="V78" s="206">
        <v>1.03</v>
      </c>
      <c r="W78" s="206">
        <v>0.6</v>
      </c>
      <c r="X78" s="206">
        <v>1.26</v>
      </c>
      <c r="Y78" s="206">
        <v>0</v>
      </c>
      <c r="Z78" s="206">
        <v>2.95</v>
      </c>
      <c r="AA78" s="206">
        <v>1.1599999999999999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42.42</v>
      </c>
      <c r="AI78" s="206">
        <v>0</v>
      </c>
      <c r="AJ78" s="206">
        <v>0</v>
      </c>
      <c r="AK78" s="206">
        <v>19.600000000000001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27.44</v>
      </c>
      <c r="J79" s="206">
        <v>0</v>
      </c>
      <c r="K79" s="206">
        <v>0.39</v>
      </c>
      <c r="L79" s="206">
        <v>52.48</v>
      </c>
      <c r="M79" s="206">
        <v>1.1599999999999999</v>
      </c>
      <c r="N79" s="206">
        <v>1.5</v>
      </c>
      <c r="O79" s="206">
        <v>0</v>
      </c>
      <c r="P79" s="206">
        <v>1.75</v>
      </c>
      <c r="Q79" s="206">
        <v>5.09</v>
      </c>
      <c r="R79" s="206">
        <v>0.53</v>
      </c>
      <c r="S79" s="206">
        <v>0.34</v>
      </c>
      <c r="T79" s="206">
        <v>0.56000000000000005</v>
      </c>
      <c r="U79" s="206">
        <v>0.9</v>
      </c>
      <c r="V79" s="206">
        <v>1.01</v>
      </c>
      <c r="W79" s="206">
        <v>0.6</v>
      </c>
      <c r="X79" s="206">
        <v>1.26</v>
      </c>
      <c r="Y79" s="206">
        <v>0</v>
      </c>
      <c r="Z79" s="206">
        <v>2.95</v>
      </c>
      <c r="AA79" s="206">
        <v>1.1599999999999999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42.42</v>
      </c>
      <c r="AI79" s="206">
        <v>0</v>
      </c>
      <c r="AJ79" s="206">
        <v>0</v>
      </c>
      <c r="AK79" s="206">
        <v>19.600000000000001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27.44</v>
      </c>
      <c r="J80" s="206">
        <v>0</v>
      </c>
      <c r="K80" s="206">
        <v>0.39</v>
      </c>
      <c r="L80" s="206">
        <v>52.48</v>
      </c>
      <c r="M80" s="206">
        <v>1.1599999999999999</v>
      </c>
      <c r="N80" s="206">
        <v>1.5</v>
      </c>
      <c r="O80" s="206">
        <v>0</v>
      </c>
      <c r="P80" s="206">
        <v>1.75</v>
      </c>
      <c r="Q80" s="206">
        <v>4.6900000000000004</v>
      </c>
      <c r="R80" s="206">
        <v>0.53</v>
      </c>
      <c r="S80" s="206">
        <v>0.34</v>
      </c>
      <c r="T80" s="206">
        <v>0.56000000000000005</v>
      </c>
      <c r="U80" s="206">
        <v>0.9</v>
      </c>
      <c r="V80" s="206">
        <v>1.01</v>
      </c>
      <c r="W80" s="206">
        <v>0.6</v>
      </c>
      <c r="X80" s="206">
        <v>1.26</v>
      </c>
      <c r="Y80" s="206">
        <v>0</v>
      </c>
      <c r="Z80" s="206">
        <v>2.95</v>
      </c>
      <c r="AA80" s="206">
        <v>1.1599999999999999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42.42</v>
      </c>
      <c r="AI80" s="206">
        <v>0</v>
      </c>
      <c r="AJ80" s="206">
        <v>0</v>
      </c>
      <c r="AK80" s="206">
        <v>19.600000000000001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27.44</v>
      </c>
      <c r="J81" s="206">
        <v>0</v>
      </c>
      <c r="K81" s="206">
        <v>0.39</v>
      </c>
      <c r="L81" s="206">
        <v>52.48</v>
      </c>
      <c r="M81" s="206">
        <v>1.1599999999999999</v>
      </c>
      <c r="N81" s="206">
        <v>1.5</v>
      </c>
      <c r="O81" s="206">
        <v>0</v>
      </c>
      <c r="P81" s="206">
        <v>1.75</v>
      </c>
      <c r="Q81" s="206">
        <v>4.6900000000000004</v>
      </c>
      <c r="R81" s="206">
        <v>0.53</v>
      </c>
      <c r="S81" s="206">
        <v>0.34</v>
      </c>
      <c r="T81" s="206">
        <v>0.56000000000000005</v>
      </c>
      <c r="U81" s="206">
        <v>0.9</v>
      </c>
      <c r="V81" s="206">
        <v>1.01</v>
      </c>
      <c r="W81" s="206">
        <v>0.6</v>
      </c>
      <c r="X81" s="206">
        <v>1.26</v>
      </c>
      <c r="Y81" s="206">
        <v>0</v>
      </c>
      <c r="Z81" s="206">
        <v>2.95</v>
      </c>
      <c r="AA81" s="206">
        <v>1.1599999999999999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42.42</v>
      </c>
      <c r="AI81" s="206">
        <v>0</v>
      </c>
      <c r="AJ81" s="206">
        <v>0</v>
      </c>
      <c r="AK81" s="206">
        <v>19.600000000000001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27.44</v>
      </c>
      <c r="J82" s="206">
        <v>0</v>
      </c>
      <c r="K82" s="206">
        <v>0.39</v>
      </c>
      <c r="L82" s="206">
        <v>52.48</v>
      </c>
      <c r="M82" s="206">
        <v>1.1599999999999999</v>
      </c>
      <c r="N82" s="206">
        <v>1.5</v>
      </c>
      <c r="O82" s="206">
        <v>0</v>
      </c>
      <c r="P82" s="206">
        <v>1.75</v>
      </c>
      <c r="Q82" s="206">
        <v>4.6900000000000004</v>
      </c>
      <c r="R82" s="206">
        <v>0.53</v>
      </c>
      <c r="S82" s="206">
        <v>0.34</v>
      </c>
      <c r="T82" s="206">
        <v>0.56000000000000005</v>
      </c>
      <c r="U82" s="206">
        <v>0.9</v>
      </c>
      <c r="V82" s="206">
        <v>1.01</v>
      </c>
      <c r="W82" s="206">
        <v>0.6</v>
      </c>
      <c r="X82" s="206">
        <v>1.26</v>
      </c>
      <c r="Y82" s="206">
        <v>0</v>
      </c>
      <c r="Z82" s="206">
        <v>2.95</v>
      </c>
      <c r="AA82" s="206">
        <v>1.1599999999999999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42.42</v>
      </c>
      <c r="AI82" s="206">
        <v>0</v>
      </c>
      <c r="AJ82" s="206">
        <v>0</v>
      </c>
      <c r="AK82" s="206">
        <v>19.600000000000001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27.78</v>
      </c>
      <c r="J83" s="206">
        <v>0</v>
      </c>
      <c r="K83" s="206">
        <v>0.39</v>
      </c>
      <c r="L83" s="206">
        <v>52.48</v>
      </c>
      <c r="M83" s="206">
        <v>1.1599999999999999</v>
      </c>
      <c r="N83" s="206">
        <v>1.5</v>
      </c>
      <c r="O83" s="206">
        <v>0</v>
      </c>
      <c r="P83" s="206">
        <v>1.75</v>
      </c>
      <c r="Q83" s="206">
        <v>4.6900000000000004</v>
      </c>
      <c r="R83" s="206">
        <v>0.53</v>
      </c>
      <c r="S83" s="206">
        <v>0.34</v>
      </c>
      <c r="T83" s="206">
        <v>0.44</v>
      </c>
      <c r="U83" s="206">
        <v>0.9</v>
      </c>
      <c r="V83" s="206">
        <v>1</v>
      </c>
      <c r="W83" s="206">
        <v>0.6</v>
      </c>
      <c r="X83" s="206">
        <v>1.26</v>
      </c>
      <c r="Y83" s="206">
        <v>0</v>
      </c>
      <c r="Z83" s="206">
        <v>2.95</v>
      </c>
      <c r="AA83" s="206">
        <v>1.1599999999999999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42.42</v>
      </c>
      <c r="AI83" s="206">
        <v>0</v>
      </c>
      <c r="AJ83" s="206">
        <v>0</v>
      </c>
      <c r="AK83" s="206">
        <v>15.53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27.78</v>
      </c>
      <c r="J84" s="206">
        <v>0</v>
      </c>
      <c r="K84" s="206">
        <v>0.39</v>
      </c>
      <c r="L84" s="206">
        <v>242.19</v>
      </c>
      <c r="M84" s="206">
        <v>1.1599999999999999</v>
      </c>
      <c r="N84" s="206">
        <v>1.5</v>
      </c>
      <c r="O84" s="206">
        <v>0</v>
      </c>
      <c r="P84" s="206">
        <v>1.75</v>
      </c>
      <c r="Q84" s="206">
        <v>4.6900000000000004</v>
      </c>
      <c r="R84" s="206">
        <v>0.53</v>
      </c>
      <c r="S84" s="206">
        <v>0.34</v>
      </c>
      <c r="T84" s="206">
        <v>0.44</v>
      </c>
      <c r="U84" s="206">
        <v>0.9</v>
      </c>
      <c r="V84" s="206">
        <v>1</v>
      </c>
      <c r="W84" s="206">
        <v>0.6</v>
      </c>
      <c r="X84" s="206">
        <v>1.26</v>
      </c>
      <c r="Y84" s="206">
        <v>0</v>
      </c>
      <c r="Z84" s="206">
        <v>2.95</v>
      </c>
      <c r="AA84" s="206">
        <v>1.1599999999999999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42.42</v>
      </c>
      <c r="AI84" s="206">
        <v>0</v>
      </c>
      <c r="AJ84" s="206">
        <v>0</v>
      </c>
      <c r="AK84" s="206">
        <v>15.53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27.78</v>
      </c>
      <c r="J85" s="206">
        <v>0</v>
      </c>
      <c r="K85" s="206">
        <v>0.39</v>
      </c>
      <c r="L85" s="206">
        <v>242.19</v>
      </c>
      <c r="M85" s="206">
        <v>1.1599999999999999</v>
      </c>
      <c r="N85" s="206">
        <v>1.5</v>
      </c>
      <c r="O85" s="206">
        <v>0</v>
      </c>
      <c r="P85" s="206">
        <v>1.75</v>
      </c>
      <c r="Q85" s="206">
        <v>4.6900000000000004</v>
      </c>
      <c r="R85" s="206">
        <v>0.53</v>
      </c>
      <c r="S85" s="206">
        <v>0.34</v>
      </c>
      <c r="T85" s="206">
        <v>0.44</v>
      </c>
      <c r="U85" s="206">
        <v>0.9</v>
      </c>
      <c r="V85" s="206">
        <v>1</v>
      </c>
      <c r="W85" s="206">
        <v>0.6</v>
      </c>
      <c r="X85" s="206">
        <v>1.26</v>
      </c>
      <c r="Y85" s="206">
        <v>0</v>
      </c>
      <c r="Z85" s="206">
        <v>2.95</v>
      </c>
      <c r="AA85" s="206">
        <v>1.1599999999999999</v>
      </c>
      <c r="AB85" s="206">
        <v>0</v>
      </c>
      <c r="AC85" s="206">
        <v>16.73</v>
      </c>
      <c r="AD85" s="206">
        <v>0</v>
      </c>
      <c r="AE85" s="206">
        <v>0</v>
      </c>
      <c r="AF85" s="206">
        <v>0</v>
      </c>
      <c r="AG85" s="206">
        <v>0</v>
      </c>
      <c r="AH85" s="206">
        <v>42.42</v>
      </c>
      <c r="AI85" s="206">
        <v>0</v>
      </c>
      <c r="AJ85" s="206">
        <v>0</v>
      </c>
      <c r="AK85" s="206">
        <v>19.600000000000001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27.78</v>
      </c>
      <c r="J86" s="206">
        <v>0</v>
      </c>
      <c r="K86" s="206">
        <v>0.39</v>
      </c>
      <c r="L86" s="206">
        <v>242.19</v>
      </c>
      <c r="M86" s="206">
        <v>1.1599999999999999</v>
      </c>
      <c r="N86" s="206">
        <v>1.5</v>
      </c>
      <c r="O86" s="206">
        <v>0</v>
      </c>
      <c r="P86" s="206">
        <v>1.75</v>
      </c>
      <c r="Q86" s="206">
        <v>4.6900000000000004</v>
      </c>
      <c r="R86" s="206">
        <v>0.53</v>
      </c>
      <c r="S86" s="206">
        <v>0.34</v>
      </c>
      <c r="T86" s="206">
        <v>0.44</v>
      </c>
      <c r="U86" s="206">
        <v>0.9</v>
      </c>
      <c r="V86" s="206">
        <v>1</v>
      </c>
      <c r="W86" s="206">
        <v>0.6</v>
      </c>
      <c r="X86" s="206">
        <v>1.26</v>
      </c>
      <c r="Y86" s="206">
        <v>0</v>
      </c>
      <c r="Z86" s="206">
        <v>2.95</v>
      </c>
      <c r="AA86" s="206">
        <v>1.1599999999999999</v>
      </c>
      <c r="AB86" s="206">
        <v>0</v>
      </c>
      <c r="AC86" s="206">
        <v>16.73</v>
      </c>
      <c r="AD86" s="206">
        <v>0</v>
      </c>
      <c r="AE86" s="206">
        <v>0</v>
      </c>
      <c r="AF86" s="206">
        <v>0</v>
      </c>
      <c r="AG86" s="206">
        <v>0</v>
      </c>
      <c r="AH86" s="206">
        <v>42.42</v>
      </c>
      <c r="AI86" s="206">
        <v>0</v>
      </c>
      <c r="AJ86" s="206">
        <v>0</v>
      </c>
      <c r="AK86" s="206">
        <v>19.600000000000001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27.78</v>
      </c>
      <c r="J87" s="206">
        <v>0</v>
      </c>
      <c r="K87" s="206">
        <v>0.39</v>
      </c>
      <c r="L87" s="206">
        <v>263.52999999999997</v>
      </c>
      <c r="M87" s="206">
        <v>1.1599999999999999</v>
      </c>
      <c r="N87" s="206">
        <v>1.5</v>
      </c>
      <c r="O87" s="206">
        <v>0</v>
      </c>
      <c r="P87" s="206">
        <v>1.75</v>
      </c>
      <c r="Q87" s="206">
        <v>4.6900000000000004</v>
      </c>
      <c r="R87" s="206">
        <v>0.53</v>
      </c>
      <c r="S87" s="206">
        <v>0.28999999999999998</v>
      </c>
      <c r="T87" s="206">
        <v>0.44</v>
      </c>
      <c r="U87" s="206">
        <v>0.9</v>
      </c>
      <c r="V87" s="206">
        <v>0.27</v>
      </c>
      <c r="W87" s="206">
        <v>0.6</v>
      </c>
      <c r="X87" s="206">
        <v>1.26</v>
      </c>
      <c r="Y87" s="206">
        <v>0</v>
      </c>
      <c r="Z87" s="206">
        <v>2.95</v>
      </c>
      <c r="AA87" s="206">
        <v>1.1599999999999999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42.42</v>
      </c>
      <c r="AI87" s="206">
        <v>0</v>
      </c>
      <c r="AJ87" s="206">
        <v>0</v>
      </c>
      <c r="AK87" s="206">
        <v>19.600000000000001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27.78</v>
      </c>
      <c r="J88" s="206">
        <v>0</v>
      </c>
      <c r="K88" s="206">
        <v>0.39</v>
      </c>
      <c r="L88" s="206">
        <v>274.77999999999997</v>
      </c>
      <c r="M88" s="206">
        <v>1.1599999999999999</v>
      </c>
      <c r="N88" s="206">
        <v>1.5</v>
      </c>
      <c r="O88" s="206">
        <v>0</v>
      </c>
      <c r="P88" s="206">
        <v>1.75</v>
      </c>
      <c r="Q88" s="206">
        <v>4.6900000000000004</v>
      </c>
      <c r="R88" s="206">
        <v>0.53</v>
      </c>
      <c r="S88" s="206">
        <v>0.34</v>
      </c>
      <c r="T88" s="206">
        <v>0.44</v>
      </c>
      <c r="U88" s="206">
        <v>0.9</v>
      </c>
      <c r="V88" s="206">
        <v>0.27</v>
      </c>
      <c r="W88" s="206">
        <v>0.6</v>
      </c>
      <c r="X88" s="206">
        <v>1.26</v>
      </c>
      <c r="Y88" s="206">
        <v>0</v>
      </c>
      <c r="Z88" s="206">
        <v>2.95</v>
      </c>
      <c r="AA88" s="206">
        <v>1.1599999999999999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42.42</v>
      </c>
      <c r="AI88" s="206">
        <v>0</v>
      </c>
      <c r="AJ88" s="206">
        <v>0</v>
      </c>
      <c r="AK88" s="206">
        <v>19.600000000000001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27.78</v>
      </c>
      <c r="J89" s="206">
        <v>0</v>
      </c>
      <c r="K89" s="206">
        <v>0.04</v>
      </c>
      <c r="L89" s="206">
        <v>274.77999999999997</v>
      </c>
      <c r="M89" s="206">
        <v>1.1599999999999999</v>
      </c>
      <c r="N89" s="206">
        <v>1.5</v>
      </c>
      <c r="O89" s="206">
        <v>0</v>
      </c>
      <c r="P89" s="206">
        <v>1.75</v>
      </c>
      <c r="Q89" s="206">
        <v>4.6900000000000004</v>
      </c>
      <c r="R89" s="206">
        <v>0.53</v>
      </c>
      <c r="S89" s="206">
        <v>0.34</v>
      </c>
      <c r="T89" s="206">
        <v>0.44</v>
      </c>
      <c r="U89" s="206">
        <v>0.9</v>
      </c>
      <c r="V89" s="206">
        <v>0.27</v>
      </c>
      <c r="W89" s="206">
        <v>0.6</v>
      </c>
      <c r="X89" s="206">
        <v>1.26</v>
      </c>
      <c r="Y89" s="206">
        <v>0</v>
      </c>
      <c r="Z89" s="206">
        <v>2.95</v>
      </c>
      <c r="AA89" s="206">
        <v>1.1599999999999999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42.42</v>
      </c>
      <c r="AI89" s="206">
        <v>0</v>
      </c>
      <c r="AJ89" s="206">
        <v>0</v>
      </c>
      <c r="AK89" s="206">
        <v>19.600000000000001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27.78</v>
      </c>
      <c r="J90" s="206">
        <v>0</v>
      </c>
      <c r="K90" s="206">
        <v>0.39</v>
      </c>
      <c r="L90" s="206">
        <v>274.77999999999997</v>
      </c>
      <c r="M90" s="206">
        <v>1.1599999999999999</v>
      </c>
      <c r="N90" s="206">
        <v>1.5</v>
      </c>
      <c r="O90" s="206">
        <v>0</v>
      </c>
      <c r="P90" s="206">
        <v>1.75</v>
      </c>
      <c r="Q90" s="206">
        <v>4.6900000000000004</v>
      </c>
      <c r="R90" s="206">
        <v>0.53</v>
      </c>
      <c r="S90" s="206">
        <v>0.34</v>
      </c>
      <c r="T90" s="206">
        <v>0.44</v>
      </c>
      <c r="U90" s="206">
        <v>0.9</v>
      </c>
      <c r="V90" s="206">
        <v>0.27</v>
      </c>
      <c r="W90" s="206">
        <v>0.6</v>
      </c>
      <c r="X90" s="206">
        <v>1.26</v>
      </c>
      <c r="Y90" s="206">
        <v>0</v>
      </c>
      <c r="Z90" s="206">
        <v>2.95</v>
      </c>
      <c r="AA90" s="206">
        <v>1.1599999999999999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42.42</v>
      </c>
      <c r="AI90" s="206">
        <v>0</v>
      </c>
      <c r="AJ90" s="206">
        <v>0</v>
      </c>
      <c r="AK90" s="206">
        <v>19.600000000000001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27.78</v>
      </c>
      <c r="J91" s="206">
        <v>0</v>
      </c>
      <c r="K91" s="206">
        <v>0.39</v>
      </c>
      <c r="L91" s="206">
        <v>274.77999999999997</v>
      </c>
      <c r="M91" s="206">
        <v>1.1599999999999999</v>
      </c>
      <c r="N91" s="206">
        <v>1.5</v>
      </c>
      <c r="O91" s="206">
        <v>0</v>
      </c>
      <c r="P91" s="206">
        <v>1.75</v>
      </c>
      <c r="Q91" s="206">
        <v>4.6900000000000004</v>
      </c>
      <c r="R91" s="206">
        <v>0.53</v>
      </c>
      <c r="S91" s="206">
        <v>0.34</v>
      </c>
      <c r="T91" s="206">
        <v>0.44</v>
      </c>
      <c r="U91" s="206">
        <v>0.9</v>
      </c>
      <c r="V91" s="206">
        <v>0.26</v>
      </c>
      <c r="W91" s="206">
        <v>0.6</v>
      </c>
      <c r="X91" s="206">
        <v>1.26</v>
      </c>
      <c r="Y91" s="206">
        <v>0</v>
      </c>
      <c r="Z91" s="206">
        <v>2.95</v>
      </c>
      <c r="AA91" s="206">
        <v>1.1599999999999999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42.42</v>
      </c>
      <c r="AI91" s="206">
        <v>0</v>
      </c>
      <c r="AJ91" s="206">
        <v>0</v>
      </c>
      <c r="AK91" s="206">
        <v>19.600000000000001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27.78</v>
      </c>
      <c r="J92" s="206">
        <v>0</v>
      </c>
      <c r="K92" s="206">
        <v>0.39</v>
      </c>
      <c r="L92" s="206">
        <v>274.77999999999997</v>
      </c>
      <c r="M92" s="206">
        <v>1.1599999999999999</v>
      </c>
      <c r="N92" s="206">
        <v>1.5</v>
      </c>
      <c r="O92" s="206">
        <v>0</v>
      </c>
      <c r="P92" s="206">
        <v>1.75</v>
      </c>
      <c r="Q92" s="206">
        <v>4.6900000000000004</v>
      </c>
      <c r="R92" s="206">
        <v>0.53</v>
      </c>
      <c r="S92" s="206">
        <v>0.34</v>
      </c>
      <c r="T92" s="206">
        <v>0.44</v>
      </c>
      <c r="U92" s="206">
        <v>0.9</v>
      </c>
      <c r="V92" s="206">
        <v>0.26</v>
      </c>
      <c r="W92" s="206">
        <v>0.59</v>
      </c>
      <c r="X92" s="206">
        <v>1.26</v>
      </c>
      <c r="Y92" s="206">
        <v>0</v>
      </c>
      <c r="Z92" s="206">
        <v>2.95</v>
      </c>
      <c r="AA92" s="206">
        <v>1.1599999999999999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42.42</v>
      </c>
      <c r="AI92" s="206">
        <v>0</v>
      </c>
      <c r="AJ92" s="206">
        <v>0</v>
      </c>
      <c r="AK92" s="206">
        <v>13.48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27.78</v>
      </c>
      <c r="J93" s="206">
        <v>0</v>
      </c>
      <c r="K93" s="206">
        <v>9.35</v>
      </c>
      <c r="L93" s="206">
        <v>274.77999999999997</v>
      </c>
      <c r="M93" s="206">
        <v>1.1599999999999999</v>
      </c>
      <c r="N93" s="206">
        <v>1.5</v>
      </c>
      <c r="O93" s="206">
        <v>0</v>
      </c>
      <c r="P93" s="206">
        <v>1.75</v>
      </c>
      <c r="Q93" s="206">
        <v>4.6900000000000004</v>
      </c>
      <c r="R93" s="206">
        <v>12.8</v>
      </c>
      <c r="S93" s="206">
        <v>4.8899999999999997</v>
      </c>
      <c r="T93" s="206">
        <v>0.44</v>
      </c>
      <c r="U93" s="206">
        <v>0.9</v>
      </c>
      <c r="V93" s="206">
        <v>6.36</v>
      </c>
      <c r="W93" s="206">
        <v>0.59</v>
      </c>
      <c r="X93" s="206">
        <v>1.26</v>
      </c>
      <c r="Y93" s="206">
        <v>0</v>
      </c>
      <c r="Z93" s="206">
        <v>2.95</v>
      </c>
      <c r="AA93" s="206">
        <v>1.1599999999999999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42.42</v>
      </c>
      <c r="AI93" s="206">
        <v>0</v>
      </c>
      <c r="AJ93" s="206">
        <v>0</v>
      </c>
      <c r="AK93" s="206">
        <v>13.48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27.78</v>
      </c>
      <c r="J94" s="206">
        <v>0</v>
      </c>
      <c r="K94" s="206">
        <v>9.35</v>
      </c>
      <c r="L94" s="206">
        <v>274.77999999999997</v>
      </c>
      <c r="M94" s="206">
        <v>1.1599999999999999</v>
      </c>
      <c r="N94" s="206">
        <v>1.5</v>
      </c>
      <c r="O94" s="206">
        <v>0</v>
      </c>
      <c r="P94" s="206">
        <v>1.75</v>
      </c>
      <c r="Q94" s="206">
        <v>4.6900000000000004</v>
      </c>
      <c r="R94" s="206">
        <v>12.8</v>
      </c>
      <c r="S94" s="206">
        <v>4.8899999999999997</v>
      </c>
      <c r="T94" s="206">
        <v>0.44</v>
      </c>
      <c r="U94" s="206">
        <v>0.9</v>
      </c>
      <c r="V94" s="206">
        <v>6.36</v>
      </c>
      <c r="W94" s="206">
        <v>0.59</v>
      </c>
      <c r="X94" s="206">
        <v>1.26</v>
      </c>
      <c r="Y94" s="206">
        <v>0</v>
      </c>
      <c r="Z94" s="206">
        <v>2.95</v>
      </c>
      <c r="AA94" s="206">
        <v>1.1599999999999999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42.42</v>
      </c>
      <c r="AI94" s="206">
        <v>0</v>
      </c>
      <c r="AJ94" s="206">
        <v>0</v>
      </c>
      <c r="AK94" s="206">
        <v>13.48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27.78</v>
      </c>
      <c r="J95" s="206">
        <v>0</v>
      </c>
      <c r="K95" s="206">
        <v>9.35</v>
      </c>
      <c r="L95" s="206">
        <v>274.77999999999997</v>
      </c>
      <c r="M95" s="206">
        <v>1.1599999999999999</v>
      </c>
      <c r="N95" s="206">
        <v>1.5</v>
      </c>
      <c r="O95" s="206">
        <v>0</v>
      </c>
      <c r="P95" s="206">
        <v>1.75</v>
      </c>
      <c r="Q95" s="206">
        <v>4.6900000000000004</v>
      </c>
      <c r="R95" s="206">
        <v>12.8</v>
      </c>
      <c r="S95" s="206">
        <v>4.66</v>
      </c>
      <c r="T95" s="206">
        <v>0.44</v>
      </c>
      <c r="U95" s="206">
        <v>0.9</v>
      </c>
      <c r="V95" s="206">
        <v>6.36</v>
      </c>
      <c r="W95" s="206">
        <v>7.91</v>
      </c>
      <c r="X95" s="206">
        <v>18.52</v>
      </c>
      <c r="Y95" s="206">
        <v>0</v>
      </c>
      <c r="Z95" s="206">
        <v>2.95</v>
      </c>
      <c r="AA95" s="206">
        <v>1.1599999999999999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42.42</v>
      </c>
      <c r="AI95" s="206">
        <v>0</v>
      </c>
      <c r="AJ95" s="206">
        <v>0</v>
      </c>
      <c r="AK95" s="206">
        <v>13.48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27.78</v>
      </c>
      <c r="J96" s="206">
        <v>0</v>
      </c>
      <c r="K96" s="206">
        <v>9.35</v>
      </c>
      <c r="L96" s="206">
        <v>274.77999999999997</v>
      </c>
      <c r="M96" s="206">
        <v>1.1599999999999999</v>
      </c>
      <c r="N96" s="206">
        <v>1.5</v>
      </c>
      <c r="O96" s="206">
        <v>0</v>
      </c>
      <c r="P96" s="206">
        <v>1.75</v>
      </c>
      <c r="Q96" s="206">
        <v>4.6900000000000004</v>
      </c>
      <c r="R96" s="206">
        <v>12.8</v>
      </c>
      <c r="S96" s="206">
        <v>4.66</v>
      </c>
      <c r="T96" s="206">
        <v>0.44</v>
      </c>
      <c r="U96" s="206">
        <v>0.9</v>
      </c>
      <c r="V96" s="206">
        <v>6.36</v>
      </c>
      <c r="W96" s="206">
        <v>12.32</v>
      </c>
      <c r="X96" s="206">
        <v>18.670000000000002</v>
      </c>
      <c r="Y96" s="206">
        <v>0</v>
      </c>
      <c r="Z96" s="206">
        <v>41.88</v>
      </c>
      <c r="AA96" s="206">
        <v>20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42.42</v>
      </c>
      <c r="AI96" s="206">
        <v>0</v>
      </c>
      <c r="AJ96" s="206">
        <v>0</v>
      </c>
      <c r="AK96" s="206">
        <v>13.48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27.78</v>
      </c>
      <c r="J97" s="206">
        <v>0</v>
      </c>
      <c r="K97" s="206">
        <v>9.35</v>
      </c>
      <c r="L97" s="206">
        <v>274.77999999999997</v>
      </c>
      <c r="M97" s="206">
        <v>1.1599999999999999</v>
      </c>
      <c r="N97" s="206">
        <v>1.5</v>
      </c>
      <c r="O97" s="206">
        <v>0</v>
      </c>
      <c r="P97" s="206">
        <v>1.75</v>
      </c>
      <c r="Q97" s="206">
        <v>4.6900000000000004</v>
      </c>
      <c r="R97" s="206">
        <v>12.8</v>
      </c>
      <c r="S97" s="206">
        <v>4.3499999999999996</v>
      </c>
      <c r="T97" s="206">
        <v>0.44</v>
      </c>
      <c r="U97" s="206">
        <v>0.9</v>
      </c>
      <c r="V97" s="206">
        <v>6.36</v>
      </c>
      <c r="W97" s="206">
        <v>12.32</v>
      </c>
      <c r="X97" s="206">
        <v>18.670000000000002</v>
      </c>
      <c r="Y97" s="206">
        <v>0</v>
      </c>
      <c r="Z97" s="206">
        <v>41.88</v>
      </c>
      <c r="AA97" s="206">
        <v>20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42.42</v>
      </c>
      <c r="AI97" s="206">
        <v>0</v>
      </c>
      <c r="AJ97" s="206">
        <v>0</v>
      </c>
      <c r="AK97" s="206">
        <v>13.48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27.78</v>
      </c>
      <c r="J98" s="206">
        <v>0</v>
      </c>
      <c r="K98" s="206">
        <v>9.35</v>
      </c>
      <c r="L98" s="206">
        <v>274.77999999999997</v>
      </c>
      <c r="M98" s="206">
        <v>1.1599999999999999</v>
      </c>
      <c r="N98" s="206">
        <v>1.5</v>
      </c>
      <c r="O98" s="206">
        <v>0</v>
      </c>
      <c r="P98" s="206">
        <v>1.75</v>
      </c>
      <c r="Q98" s="206">
        <v>4.6900000000000004</v>
      </c>
      <c r="R98" s="206">
        <v>12.8</v>
      </c>
      <c r="S98" s="206">
        <v>4.3499999999999996</v>
      </c>
      <c r="T98" s="206">
        <v>0.44</v>
      </c>
      <c r="U98" s="206">
        <v>0.9</v>
      </c>
      <c r="V98" s="206">
        <v>6.36</v>
      </c>
      <c r="W98" s="206">
        <v>12.32</v>
      </c>
      <c r="X98" s="206">
        <v>18.670000000000002</v>
      </c>
      <c r="Y98" s="206">
        <v>0</v>
      </c>
      <c r="Z98" s="206">
        <v>41.88</v>
      </c>
      <c r="AA98" s="206">
        <v>20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42.42</v>
      </c>
      <c r="AI98" s="206">
        <v>0</v>
      </c>
      <c r="AJ98" s="206">
        <v>0</v>
      </c>
      <c r="AK98" s="206">
        <v>13.48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1.1002500000000002E-2</v>
      </c>
      <c r="E99">
        <f t="shared" si="0"/>
        <v>0</v>
      </c>
      <c r="F99">
        <f t="shared" si="0"/>
        <v>0</v>
      </c>
      <c r="G99">
        <f t="shared" si="0"/>
        <v>8.4732500000000058E-2</v>
      </c>
      <c r="H99">
        <f t="shared" si="0"/>
        <v>0</v>
      </c>
      <c r="I99">
        <f t="shared" si="0"/>
        <v>0.63129000000000079</v>
      </c>
      <c r="J99">
        <f t="shared" si="0"/>
        <v>7.8199999999999971E-3</v>
      </c>
      <c r="K99">
        <f t="shared" si="0"/>
        <v>4.8174999999999926E-2</v>
      </c>
      <c r="L99">
        <f t="shared" si="0"/>
        <v>3.8458399999999973</v>
      </c>
      <c r="M99">
        <f t="shared" si="0"/>
        <v>2.7839999999999945E-2</v>
      </c>
      <c r="N99">
        <f t="shared" si="0"/>
        <v>3.5999999999999997E-2</v>
      </c>
      <c r="O99">
        <f t="shared" si="0"/>
        <v>0</v>
      </c>
      <c r="P99">
        <f t="shared" si="0"/>
        <v>4.2000000000000003E-2</v>
      </c>
      <c r="Q99">
        <f t="shared" si="0"/>
        <v>0.10321749999999995</v>
      </c>
      <c r="R99">
        <f t="shared" si="0"/>
        <v>7.3737500000000025E-2</v>
      </c>
      <c r="S99">
        <f t="shared" si="0"/>
        <v>3.6242500000000004E-2</v>
      </c>
      <c r="T99">
        <f t="shared" si="0"/>
        <v>9.0524999999999946E-3</v>
      </c>
      <c r="U99">
        <f t="shared" si="0"/>
        <v>2.1600000000000015E-2</v>
      </c>
      <c r="V99">
        <f t="shared" si="0"/>
        <v>2.6069999999999992E-2</v>
      </c>
      <c r="W99">
        <f t="shared" si="0"/>
        <v>8.9532500000000251E-2</v>
      </c>
      <c r="X99">
        <f t="shared" si="0"/>
        <v>0.14333499999999991</v>
      </c>
      <c r="Y99">
        <f t="shared" si="0"/>
        <v>0</v>
      </c>
      <c r="Z99">
        <f t="shared" si="0"/>
        <v>0.2830325000000003</v>
      </c>
      <c r="AA99">
        <f t="shared" si="0"/>
        <v>0.13617000000000046</v>
      </c>
      <c r="AB99">
        <f t="shared" si="0"/>
        <v>0</v>
      </c>
      <c r="AC99">
        <f t="shared" si="0"/>
        <v>0.31688749999999993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1.0180800000000012</v>
      </c>
      <c r="AI99">
        <f t="shared" si="0"/>
        <v>0</v>
      </c>
      <c r="AJ99">
        <f t="shared" si="0"/>
        <v>0</v>
      </c>
      <c r="AK99">
        <f t="shared" si="0"/>
        <v>0.40226499999999965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-11.007</v>
      </c>
      <c r="D31" s="124">
        <v>0</v>
      </c>
      <c r="E31" s="124">
        <v>0</v>
      </c>
      <c r="F31" s="124">
        <v>-14.993</v>
      </c>
      <c r="G31" s="124">
        <v>-26</v>
      </c>
      <c r="H31" s="118"/>
      <c r="I31" s="33">
        <v>29</v>
      </c>
      <c r="J31" s="124">
        <v>11.007</v>
      </c>
      <c r="K31" s="124">
        <v>0</v>
      </c>
      <c r="L31" s="124">
        <v>0</v>
      </c>
      <c r="M31" s="124">
        <v>0</v>
      </c>
      <c r="N31" s="124">
        <v>11.007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14.993</v>
      </c>
      <c r="AF31" s="124">
        <v>0</v>
      </c>
      <c r="AG31" s="124">
        <v>0</v>
      </c>
      <c r="AH31" s="124">
        <v>0</v>
      </c>
      <c r="AI31" s="124">
        <v>14.993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11.007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-11.007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14.993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-14.993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110.07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110.07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149.93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149.93</v>
      </c>
      <c r="DF31" s="123">
        <f t="shared" si="31"/>
        <v>26</v>
      </c>
      <c r="DG31" s="123">
        <f t="shared" si="32"/>
        <v>-11.007</v>
      </c>
      <c r="DH31" s="123">
        <f t="shared" si="33"/>
        <v>0</v>
      </c>
      <c r="DI31" s="123">
        <f t="shared" si="34"/>
        <v>0</v>
      </c>
      <c r="DJ31" s="123">
        <f t="shared" si="35"/>
        <v>-14.993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-25.402000000000001</v>
      </c>
      <c r="D32" s="124">
        <v>0</v>
      </c>
      <c r="E32" s="124">
        <v>0</v>
      </c>
      <c r="F32" s="124">
        <v>-34.597999999999999</v>
      </c>
      <c r="G32" s="124">
        <v>-60</v>
      </c>
      <c r="H32" s="118"/>
      <c r="I32" s="33">
        <v>30</v>
      </c>
      <c r="J32" s="124">
        <v>25.402000000000001</v>
      </c>
      <c r="K32" s="124">
        <v>0</v>
      </c>
      <c r="L32" s="124">
        <v>0</v>
      </c>
      <c r="M32" s="124">
        <v>0</v>
      </c>
      <c r="N32" s="124">
        <v>25.402000000000001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34.597999999999999</v>
      </c>
      <c r="AF32" s="124">
        <v>0</v>
      </c>
      <c r="AG32" s="124">
        <v>0</v>
      </c>
      <c r="AH32" s="124">
        <v>0</v>
      </c>
      <c r="AI32" s="124">
        <v>34.597999999999999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25.402000000000001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-25.402000000000001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34.597999999999999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-34.597999999999999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254.02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254.02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345.98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345.98</v>
      </c>
      <c r="DF32" s="123">
        <f t="shared" si="31"/>
        <v>60</v>
      </c>
      <c r="DG32" s="123">
        <f t="shared" si="32"/>
        <v>-25.402000000000001</v>
      </c>
      <c r="DH32" s="123">
        <f t="shared" si="33"/>
        <v>0</v>
      </c>
      <c r="DI32" s="123">
        <f t="shared" si="34"/>
        <v>0</v>
      </c>
      <c r="DJ32" s="123">
        <f t="shared" si="35"/>
        <v>-34.597999999999999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-45</v>
      </c>
      <c r="D33" s="124">
        <v>0</v>
      </c>
      <c r="E33" s="124">
        <v>0</v>
      </c>
      <c r="F33" s="124">
        <v>-99.257999999999996</v>
      </c>
      <c r="G33" s="124">
        <v>-144.25800000000001</v>
      </c>
      <c r="H33" s="118"/>
      <c r="I33" s="33">
        <v>31</v>
      </c>
      <c r="J33" s="124">
        <v>45</v>
      </c>
      <c r="K33" s="124">
        <v>0</v>
      </c>
      <c r="L33" s="124">
        <v>0</v>
      </c>
      <c r="M33" s="124">
        <v>0</v>
      </c>
      <c r="N33" s="124">
        <v>45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99.257999999999996</v>
      </c>
      <c r="AF33" s="124">
        <v>0</v>
      </c>
      <c r="AG33" s="124">
        <v>0</v>
      </c>
      <c r="AH33" s="124">
        <v>0</v>
      </c>
      <c r="AI33" s="124">
        <v>99.257999999999996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45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-45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99.257999999999996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-99.257999999999996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450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450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992.57999999999993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992.57999999999993</v>
      </c>
      <c r="DF33" s="123">
        <f t="shared" si="31"/>
        <v>144.25799999999998</v>
      </c>
      <c r="DG33" s="123">
        <f t="shared" si="32"/>
        <v>-45</v>
      </c>
      <c r="DH33" s="123">
        <f t="shared" si="33"/>
        <v>0</v>
      </c>
      <c r="DI33" s="123">
        <f t="shared" si="34"/>
        <v>0</v>
      </c>
      <c r="DJ33" s="123">
        <f t="shared" si="35"/>
        <v>-99.257999999999996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-65.807000000000002</v>
      </c>
      <c r="G34" s="124">
        <v>-65.807000000000002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65.807000000000002</v>
      </c>
      <c r="AF34" s="124">
        <v>0</v>
      </c>
      <c r="AG34" s="124">
        <v>0</v>
      </c>
      <c r="AH34" s="124">
        <v>0</v>
      </c>
      <c r="AI34" s="124">
        <v>65.807000000000002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65.807000000000002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-65.807000000000002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658.07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658.07</v>
      </c>
      <c r="DF34" s="123">
        <f t="shared" si="31"/>
        <v>65.807000000000002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-65.807000000000002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-22.663</v>
      </c>
      <c r="G35" s="124">
        <v>-22.663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22.663</v>
      </c>
      <c r="AF35" s="124">
        <v>0</v>
      </c>
      <c r="AG35" s="124">
        <v>0</v>
      </c>
      <c r="AH35" s="124">
        <v>0</v>
      </c>
      <c r="AI35" s="124">
        <v>22.663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22.663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-22.663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226.63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226.63</v>
      </c>
      <c r="DF35" s="123">
        <f t="shared" si="31"/>
        <v>22.663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-22.663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-5.5039999999999996</v>
      </c>
      <c r="D69" s="124">
        <v>0</v>
      </c>
      <c r="E69" s="124">
        <v>0</v>
      </c>
      <c r="F69" s="124">
        <v>-7.4960000000000004</v>
      </c>
      <c r="G69" s="124">
        <v>-13</v>
      </c>
      <c r="H69" s="118"/>
      <c r="I69" s="33">
        <v>67</v>
      </c>
      <c r="J69" s="124">
        <v>5.5039999999999996</v>
      </c>
      <c r="K69" s="124">
        <v>0</v>
      </c>
      <c r="L69" s="124">
        <v>0</v>
      </c>
      <c r="M69" s="124">
        <v>0</v>
      </c>
      <c r="N69" s="124">
        <v>5.5039999999999996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7.4960000000000004</v>
      </c>
      <c r="AF69" s="124">
        <v>0</v>
      </c>
      <c r="AG69" s="124">
        <v>0</v>
      </c>
      <c r="AH69" s="124">
        <v>0</v>
      </c>
      <c r="AI69" s="124">
        <v>7.4960000000000004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5.5039999999999996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-5.5039999999999996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7.4960000000000004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-7.4960000000000004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55.039999999999992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55.039999999999992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74.960000000000008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74.960000000000008</v>
      </c>
      <c r="DF69" s="123">
        <f t="shared" si="59"/>
        <v>13</v>
      </c>
      <c r="DG69" s="123">
        <f t="shared" si="60"/>
        <v>-5.5039999999999996</v>
      </c>
      <c r="DH69" s="123">
        <f t="shared" si="61"/>
        <v>0</v>
      </c>
      <c r="DI69" s="123">
        <f t="shared" si="62"/>
        <v>0</v>
      </c>
      <c r="DJ69" s="123">
        <f t="shared" si="63"/>
        <v>-7.4960000000000004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-30</v>
      </c>
      <c r="D70" s="124">
        <v>0</v>
      </c>
      <c r="E70" s="124">
        <v>0</v>
      </c>
      <c r="F70" s="124">
        <v>-61.601999999999997</v>
      </c>
      <c r="G70" s="124">
        <v>-91.602000000000004</v>
      </c>
      <c r="H70" s="118"/>
      <c r="I70" s="33">
        <v>68</v>
      </c>
      <c r="J70" s="124">
        <v>30</v>
      </c>
      <c r="K70" s="124">
        <v>0</v>
      </c>
      <c r="L70" s="124">
        <v>0</v>
      </c>
      <c r="M70" s="124">
        <v>0</v>
      </c>
      <c r="N70" s="124">
        <v>30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61.601999999999997</v>
      </c>
      <c r="AF70" s="124">
        <v>0</v>
      </c>
      <c r="AG70" s="124">
        <v>0</v>
      </c>
      <c r="AH70" s="124">
        <v>0</v>
      </c>
      <c r="AI70" s="124">
        <v>61.601999999999997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30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-30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61.601999999999997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-61.601999999999997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300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300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616.02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616.02</v>
      </c>
      <c r="DF70" s="123">
        <f t="shared" si="59"/>
        <v>91.602000000000004</v>
      </c>
      <c r="DG70" s="123">
        <f t="shared" si="60"/>
        <v>-30</v>
      </c>
      <c r="DH70" s="123">
        <f t="shared" si="61"/>
        <v>0</v>
      </c>
      <c r="DI70" s="123">
        <f t="shared" si="62"/>
        <v>0</v>
      </c>
      <c r="DJ70" s="123">
        <f t="shared" si="63"/>
        <v>-61.601999999999997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-10</v>
      </c>
      <c r="D71" s="124">
        <v>0</v>
      </c>
      <c r="E71" s="124">
        <v>0</v>
      </c>
      <c r="F71" s="124">
        <v>-50.566000000000003</v>
      </c>
      <c r="G71" s="124">
        <v>-60.566000000000003</v>
      </c>
      <c r="H71" s="118"/>
      <c r="I71" s="33">
        <v>69</v>
      </c>
      <c r="J71" s="124">
        <v>10</v>
      </c>
      <c r="K71" s="124">
        <v>0</v>
      </c>
      <c r="L71" s="124">
        <v>0</v>
      </c>
      <c r="M71" s="124">
        <v>0</v>
      </c>
      <c r="N71" s="124">
        <v>10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50.566000000000003</v>
      </c>
      <c r="AF71" s="124">
        <v>0</v>
      </c>
      <c r="AG71" s="124">
        <v>0</v>
      </c>
      <c r="AH71" s="124">
        <v>0</v>
      </c>
      <c r="AI71" s="124">
        <v>50.566000000000003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10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-10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50.566000000000003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-50.566000000000003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100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100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505.66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505.66</v>
      </c>
      <c r="DF71" s="123">
        <f t="shared" si="59"/>
        <v>60.566000000000003</v>
      </c>
      <c r="DG71" s="123">
        <f t="shared" si="60"/>
        <v>-10</v>
      </c>
      <c r="DH71" s="123">
        <f t="shared" si="61"/>
        <v>0</v>
      </c>
      <c r="DI71" s="123">
        <f t="shared" si="62"/>
        <v>0</v>
      </c>
      <c r="DJ71" s="123">
        <f t="shared" si="63"/>
        <v>-50.566000000000003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-43.619</v>
      </c>
      <c r="G72" s="124">
        <v>-43.619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43.619</v>
      </c>
      <c r="AF72" s="124">
        <v>0</v>
      </c>
      <c r="AG72" s="124">
        <v>0</v>
      </c>
      <c r="AH72" s="124">
        <v>0</v>
      </c>
      <c r="AI72" s="124">
        <v>43.619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43.619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-43.619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436.19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436.19</v>
      </c>
      <c r="DF72" s="123">
        <f t="shared" si="59"/>
        <v>43.619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-43.619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-35.767000000000003</v>
      </c>
      <c r="G73" s="124">
        <v>-35.767000000000003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35.767000000000003</v>
      </c>
      <c r="AF73" s="124">
        <v>0</v>
      </c>
      <c r="AG73" s="124">
        <v>0</v>
      </c>
      <c r="AH73" s="124">
        <v>0</v>
      </c>
      <c r="AI73" s="124">
        <v>35.767000000000003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35.767000000000003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-35.767000000000003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357.67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357.67</v>
      </c>
      <c r="DF73" s="123">
        <f t="shared" si="59"/>
        <v>35.767000000000003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-35.767000000000003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-39.262</v>
      </c>
      <c r="G74" s="124">
        <v>-39.262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39.262</v>
      </c>
      <c r="AF74" s="124">
        <v>0</v>
      </c>
      <c r="AG74" s="124">
        <v>0</v>
      </c>
      <c r="AH74" s="124">
        <v>0</v>
      </c>
      <c r="AI74" s="124">
        <v>39.262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39.262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-39.262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392.62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392.62</v>
      </c>
      <c r="DF74" s="123">
        <f t="shared" si="59"/>
        <v>39.262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-39.262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-43.021000000000001</v>
      </c>
      <c r="D75" s="124">
        <v>0</v>
      </c>
      <c r="E75" s="124">
        <v>0</v>
      </c>
      <c r="F75" s="124">
        <v>-24.978999999999999</v>
      </c>
      <c r="G75" s="124">
        <v>-68</v>
      </c>
      <c r="H75" s="118"/>
      <c r="I75" s="33">
        <v>73</v>
      </c>
      <c r="J75" s="124">
        <v>43.021000000000001</v>
      </c>
      <c r="K75" s="124">
        <v>0</v>
      </c>
      <c r="L75" s="124">
        <v>0</v>
      </c>
      <c r="M75" s="124">
        <v>0</v>
      </c>
      <c r="N75" s="124">
        <v>43.021000000000001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24.978999999999999</v>
      </c>
      <c r="AF75" s="124">
        <v>0</v>
      </c>
      <c r="AG75" s="124">
        <v>0</v>
      </c>
      <c r="AH75" s="124">
        <v>0</v>
      </c>
      <c r="AI75" s="124">
        <v>24.978999999999999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43.021000000000001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-43.021000000000001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24.978999999999999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-24.978999999999999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430.21000000000004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430.21000000000004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249.79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249.79</v>
      </c>
      <c r="DF75" s="123">
        <f t="shared" si="59"/>
        <v>68</v>
      </c>
      <c r="DG75" s="123">
        <f t="shared" si="60"/>
        <v>-43.021000000000001</v>
      </c>
      <c r="DH75" s="123">
        <f t="shared" si="61"/>
        <v>0</v>
      </c>
      <c r="DI75" s="123">
        <f t="shared" si="62"/>
        <v>0</v>
      </c>
      <c r="DJ75" s="123">
        <f t="shared" si="63"/>
        <v>-24.978999999999999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-45.97</v>
      </c>
      <c r="D76" s="124">
        <v>0</v>
      </c>
      <c r="E76" s="124">
        <v>0</v>
      </c>
      <c r="F76" s="124">
        <v>-25.03</v>
      </c>
      <c r="G76" s="124">
        <v>-71</v>
      </c>
      <c r="H76" s="118"/>
      <c r="I76" s="33">
        <v>74</v>
      </c>
      <c r="J76" s="124">
        <v>45.97</v>
      </c>
      <c r="K76" s="124">
        <v>0</v>
      </c>
      <c r="L76" s="124">
        <v>0</v>
      </c>
      <c r="M76" s="124">
        <v>0</v>
      </c>
      <c r="N76" s="124">
        <v>45.97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25.03</v>
      </c>
      <c r="AF76" s="124">
        <v>0</v>
      </c>
      <c r="AG76" s="124">
        <v>0</v>
      </c>
      <c r="AH76" s="124">
        <v>0</v>
      </c>
      <c r="AI76" s="124">
        <v>25.03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45.97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-45.97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25.03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-25.03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459.7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459.7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250.3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250.3</v>
      </c>
      <c r="DF76" s="123">
        <f t="shared" si="59"/>
        <v>71</v>
      </c>
      <c r="DG76" s="123">
        <f t="shared" si="60"/>
        <v>-45.97</v>
      </c>
      <c r="DH76" s="123">
        <f t="shared" si="61"/>
        <v>0</v>
      </c>
      <c r="DI76" s="123">
        <f t="shared" si="62"/>
        <v>0</v>
      </c>
      <c r="DJ76" s="123">
        <f t="shared" si="63"/>
        <v>-25.03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-28.789000000000001</v>
      </c>
      <c r="D77" s="124">
        <v>0</v>
      </c>
      <c r="E77" s="124">
        <v>0</v>
      </c>
      <c r="F77" s="124">
        <v>-39.210999999999999</v>
      </c>
      <c r="G77" s="124">
        <v>-68</v>
      </c>
      <c r="H77" s="118"/>
      <c r="I77" s="33">
        <v>75</v>
      </c>
      <c r="J77" s="124">
        <v>28.789000000000001</v>
      </c>
      <c r="K77" s="124">
        <v>0</v>
      </c>
      <c r="L77" s="124">
        <v>0</v>
      </c>
      <c r="M77" s="124">
        <v>0</v>
      </c>
      <c r="N77" s="124">
        <v>28.789000000000001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39.210999999999999</v>
      </c>
      <c r="AF77" s="124">
        <v>0</v>
      </c>
      <c r="AG77" s="124">
        <v>0</v>
      </c>
      <c r="AH77" s="124">
        <v>0</v>
      </c>
      <c r="AI77" s="124">
        <v>39.210999999999999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28.789000000000001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-28.789000000000001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39.210999999999999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-39.210999999999999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287.89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287.89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392.11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392.11</v>
      </c>
      <c r="DF77" s="123">
        <f t="shared" si="59"/>
        <v>68</v>
      </c>
      <c r="DG77" s="123">
        <f t="shared" si="60"/>
        <v>-28.789000000000001</v>
      </c>
      <c r="DH77" s="123">
        <f t="shared" si="61"/>
        <v>0</v>
      </c>
      <c r="DI77" s="123">
        <f t="shared" si="62"/>
        <v>0</v>
      </c>
      <c r="DJ77" s="123">
        <f t="shared" si="63"/>
        <v>-39.210999999999999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-22.861999999999998</v>
      </c>
      <c r="D78" s="124">
        <v>0</v>
      </c>
      <c r="E78" s="124">
        <v>0</v>
      </c>
      <c r="F78" s="124">
        <v>-31.138000000000002</v>
      </c>
      <c r="G78" s="124">
        <v>-54</v>
      </c>
      <c r="H78" s="118"/>
      <c r="I78" s="33">
        <v>76</v>
      </c>
      <c r="J78" s="124">
        <v>22.861999999999998</v>
      </c>
      <c r="K78" s="124">
        <v>0</v>
      </c>
      <c r="L78" s="124">
        <v>0</v>
      </c>
      <c r="M78" s="124">
        <v>0</v>
      </c>
      <c r="N78" s="124">
        <v>22.861999999999998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31.138000000000002</v>
      </c>
      <c r="AF78" s="124">
        <v>0</v>
      </c>
      <c r="AG78" s="124">
        <v>0</v>
      </c>
      <c r="AH78" s="124">
        <v>0</v>
      </c>
      <c r="AI78" s="124">
        <v>31.138000000000002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22.861999999999998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-22.861999999999998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31.138000000000002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-31.138000000000002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228.61999999999998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228.61999999999998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311.38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311.38</v>
      </c>
      <c r="DF78" s="123">
        <f t="shared" si="59"/>
        <v>54</v>
      </c>
      <c r="DG78" s="123">
        <f t="shared" si="60"/>
        <v>-22.861999999999998</v>
      </c>
      <c r="DH78" s="123">
        <f t="shared" si="61"/>
        <v>0</v>
      </c>
      <c r="DI78" s="123">
        <f t="shared" si="62"/>
        <v>0</v>
      </c>
      <c r="DJ78" s="123">
        <f t="shared" si="63"/>
        <v>-31.138000000000002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-45.597000000000001</v>
      </c>
      <c r="D79" s="124">
        <v>0</v>
      </c>
      <c r="E79" s="124">
        <v>0</v>
      </c>
      <c r="F79" s="124">
        <v>-41.402999999999999</v>
      </c>
      <c r="G79" s="124">
        <v>-87</v>
      </c>
      <c r="H79" s="118"/>
      <c r="I79" s="33">
        <v>77</v>
      </c>
      <c r="J79" s="124">
        <v>45.597000000000001</v>
      </c>
      <c r="K79" s="124">
        <v>0</v>
      </c>
      <c r="L79" s="124">
        <v>0</v>
      </c>
      <c r="M79" s="124">
        <v>0</v>
      </c>
      <c r="N79" s="124">
        <v>45.597000000000001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41.402999999999999</v>
      </c>
      <c r="AF79" s="124">
        <v>0</v>
      </c>
      <c r="AG79" s="124">
        <v>0</v>
      </c>
      <c r="AH79" s="124">
        <v>0</v>
      </c>
      <c r="AI79" s="124">
        <v>41.402999999999999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45.597000000000001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-45.597000000000001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41.402999999999999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-41.402999999999999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455.97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455.97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414.03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414.03</v>
      </c>
      <c r="DF79" s="123">
        <f t="shared" si="59"/>
        <v>87</v>
      </c>
      <c r="DG79" s="123">
        <f t="shared" si="60"/>
        <v>-45.597000000000001</v>
      </c>
      <c r="DH79" s="123">
        <f t="shared" si="61"/>
        <v>0</v>
      </c>
      <c r="DI79" s="123">
        <f t="shared" si="62"/>
        <v>0</v>
      </c>
      <c r="DJ79" s="123">
        <f t="shared" si="63"/>
        <v>-41.402999999999999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-50</v>
      </c>
      <c r="D80" s="124">
        <v>0</v>
      </c>
      <c r="E80" s="124">
        <v>0</v>
      </c>
      <c r="F80" s="124">
        <v>-33.520000000000003</v>
      </c>
      <c r="G80" s="124">
        <v>-83.52</v>
      </c>
      <c r="H80" s="118"/>
      <c r="I80" s="33">
        <v>78</v>
      </c>
      <c r="J80" s="124">
        <v>50</v>
      </c>
      <c r="K80" s="124">
        <v>0</v>
      </c>
      <c r="L80" s="124">
        <v>0</v>
      </c>
      <c r="M80" s="124">
        <v>0</v>
      </c>
      <c r="N80" s="124">
        <v>50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33.520000000000003</v>
      </c>
      <c r="AF80" s="124">
        <v>0</v>
      </c>
      <c r="AG80" s="124">
        <v>0</v>
      </c>
      <c r="AH80" s="124">
        <v>0</v>
      </c>
      <c r="AI80" s="124">
        <v>33.520000000000003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50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-50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33.520000000000003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-33.520000000000003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500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500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335.20000000000005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335.20000000000005</v>
      </c>
      <c r="DF80" s="123">
        <f t="shared" si="59"/>
        <v>83.52000000000001</v>
      </c>
      <c r="DG80" s="123">
        <f t="shared" si="60"/>
        <v>-50</v>
      </c>
      <c r="DH80" s="123">
        <f t="shared" si="61"/>
        <v>0</v>
      </c>
      <c r="DI80" s="123">
        <f t="shared" si="62"/>
        <v>0</v>
      </c>
      <c r="DJ80" s="123">
        <f t="shared" si="63"/>
        <v>-33.520000000000003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-40</v>
      </c>
      <c r="D81" s="124">
        <v>0</v>
      </c>
      <c r="E81" s="124">
        <v>0</v>
      </c>
      <c r="F81" s="124">
        <v>-16.582000000000001</v>
      </c>
      <c r="G81" s="124">
        <v>-56.582000000000001</v>
      </c>
      <c r="H81" s="118"/>
      <c r="I81" s="33">
        <v>79</v>
      </c>
      <c r="J81" s="124">
        <v>40</v>
      </c>
      <c r="K81" s="124">
        <v>0</v>
      </c>
      <c r="L81" s="124">
        <v>0</v>
      </c>
      <c r="M81" s="124">
        <v>0</v>
      </c>
      <c r="N81" s="124">
        <v>40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16.582000000000001</v>
      </c>
      <c r="AF81" s="124">
        <v>0</v>
      </c>
      <c r="AG81" s="124">
        <v>0</v>
      </c>
      <c r="AH81" s="124">
        <v>0</v>
      </c>
      <c r="AI81" s="124">
        <v>16.582000000000001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40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-40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16.582000000000001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-16.582000000000001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400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400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165.82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165.82</v>
      </c>
      <c r="DF81" s="123">
        <f t="shared" si="59"/>
        <v>56.582000000000001</v>
      </c>
      <c r="DG81" s="123">
        <f t="shared" si="60"/>
        <v>-40</v>
      </c>
      <c r="DH81" s="123">
        <f t="shared" si="61"/>
        <v>0</v>
      </c>
      <c r="DI81" s="123">
        <f t="shared" si="62"/>
        <v>0</v>
      </c>
      <c r="DJ81" s="123">
        <f t="shared" si="63"/>
        <v>-16.582000000000001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-45</v>
      </c>
      <c r="D82" s="124">
        <v>0</v>
      </c>
      <c r="E82" s="124">
        <v>0</v>
      </c>
      <c r="F82" s="124">
        <v>-24.184999999999999</v>
      </c>
      <c r="G82" s="124">
        <v>-69.185000000000002</v>
      </c>
      <c r="H82" s="118"/>
      <c r="I82" s="33">
        <v>80</v>
      </c>
      <c r="J82" s="124">
        <v>45</v>
      </c>
      <c r="K82" s="124">
        <v>0</v>
      </c>
      <c r="L82" s="124">
        <v>0</v>
      </c>
      <c r="M82" s="124">
        <v>0</v>
      </c>
      <c r="N82" s="124">
        <v>45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24.184999999999999</v>
      </c>
      <c r="AF82" s="124">
        <v>0</v>
      </c>
      <c r="AG82" s="124">
        <v>0</v>
      </c>
      <c r="AH82" s="124">
        <v>0</v>
      </c>
      <c r="AI82" s="124">
        <v>24.184999999999999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45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-45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24.184999999999999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-24.184999999999999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450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450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241.85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241.85</v>
      </c>
      <c r="DF82" s="123">
        <f t="shared" si="59"/>
        <v>69.185000000000002</v>
      </c>
      <c r="DG82" s="123">
        <f t="shared" si="60"/>
        <v>-45</v>
      </c>
      <c r="DH82" s="123">
        <f t="shared" si="61"/>
        <v>0</v>
      </c>
      <c r="DI82" s="123">
        <f t="shared" si="62"/>
        <v>0</v>
      </c>
      <c r="DJ82" s="123">
        <f t="shared" si="63"/>
        <v>-24.184999999999999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-50</v>
      </c>
      <c r="D83" s="124">
        <v>0</v>
      </c>
      <c r="E83" s="124">
        <v>0</v>
      </c>
      <c r="F83" s="124">
        <v>-42.146000000000001</v>
      </c>
      <c r="G83" s="124">
        <v>-92.146000000000001</v>
      </c>
      <c r="H83" s="118"/>
      <c r="I83" s="33">
        <v>81</v>
      </c>
      <c r="J83" s="124">
        <v>50</v>
      </c>
      <c r="K83" s="124">
        <v>0</v>
      </c>
      <c r="L83" s="124">
        <v>0</v>
      </c>
      <c r="M83" s="124">
        <v>0</v>
      </c>
      <c r="N83" s="124">
        <v>50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42.146000000000001</v>
      </c>
      <c r="AF83" s="124">
        <v>0</v>
      </c>
      <c r="AG83" s="124">
        <v>0</v>
      </c>
      <c r="AH83" s="124">
        <v>0</v>
      </c>
      <c r="AI83" s="124">
        <v>42.146000000000001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50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-50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42.146000000000001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-42.146000000000001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500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500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421.46000000000004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421.46000000000004</v>
      </c>
      <c r="DF83" s="123">
        <f t="shared" si="59"/>
        <v>92.146000000000001</v>
      </c>
      <c r="DG83" s="123">
        <f t="shared" si="60"/>
        <v>-50</v>
      </c>
      <c r="DH83" s="123">
        <f t="shared" si="61"/>
        <v>0</v>
      </c>
      <c r="DI83" s="123">
        <f t="shared" si="62"/>
        <v>0</v>
      </c>
      <c r="DJ83" s="123">
        <f t="shared" si="63"/>
        <v>-42.146000000000001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-55</v>
      </c>
      <c r="D84" s="124">
        <v>0</v>
      </c>
      <c r="E84" s="124">
        <v>0</v>
      </c>
      <c r="F84" s="124">
        <v>-1.238</v>
      </c>
      <c r="G84" s="124">
        <v>-56.238</v>
      </c>
      <c r="H84" s="118"/>
      <c r="I84" s="33">
        <v>82</v>
      </c>
      <c r="J84" s="124">
        <v>55</v>
      </c>
      <c r="K84" s="124">
        <v>0</v>
      </c>
      <c r="L84" s="124">
        <v>0</v>
      </c>
      <c r="M84" s="124">
        <v>0</v>
      </c>
      <c r="N84" s="124">
        <v>55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1.238</v>
      </c>
      <c r="AF84" s="124">
        <v>0</v>
      </c>
      <c r="AG84" s="124">
        <v>0</v>
      </c>
      <c r="AH84" s="124">
        <v>0</v>
      </c>
      <c r="AI84" s="124">
        <v>1.238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55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-55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1.238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-1.238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550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550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12.379999999999999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12.379999999999999</v>
      </c>
      <c r="DF84" s="123">
        <f t="shared" si="59"/>
        <v>56.238</v>
      </c>
      <c r="DG84" s="123">
        <f t="shared" si="60"/>
        <v>-55</v>
      </c>
      <c r="DH84" s="123">
        <f t="shared" si="61"/>
        <v>0</v>
      </c>
      <c r="DI84" s="123">
        <f t="shared" si="62"/>
        <v>0</v>
      </c>
      <c r="DJ84" s="123">
        <f t="shared" si="63"/>
        <v>-1.238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-75</v>
      </c>
      <c r="D85" s="124">
        <v>0</v>
      </c>
      <c r="E85" s="124">
        <v>0</v>
      </c>
      <c r="F85" s="124">
        <v>-40.125999999999998</v>
      </c>
      <c r="G85" s="124">
        <v>-115.126</v>
      </c>
      <c r="H85" s="118"/>
      <c r="I85" s="33">
        <v>83</v>
      </c>
      <c r="J85" s="124">
        <v>75</v>
      </c>
      <c r="K85" s="124">
        <v>0</v>
      </c>
      <c r="L85" s="124">
        <v>0</v>
      </c>
      <c r="M85" s="124">
        <v>0</v>
      </c>
      <c r="N85" s="124">
        <v>75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40.125999999999998</v>
      </c>
      <c r="AF85" s="124">
        <v>0</v>
      </c>
      <c r="AG85" s="124">
        <v>0</v>
      </c>
      <c r="AH85" s="124">
        <v>0</v>
      </c>
      <c r="AI85" s="124">
        <v>40.125999999999998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75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-75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40.125999999999998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-40.125999999999998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750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750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401.26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401.26</v>
      </c>
      <c r="DF85" s="123">
        <f t="shared" si="59"/>
        <v>115.126</v>
      </c>
      <c r="DG85" s="123">
        <f t="shared" si="60"/>
        <v>-75</v>
      </c>
      <c r="DH85" s="123">
        <f t="shared" si="61"/>
        <v>0</v>
      </c>
      <c r="DI85" s="123">
        <f t="shared" si="62"/>
        <v>0</v>
      </c>
      <c r="DJ85" s="123">
        <f t="shared" si="63"/>
        <v>-40.125999999999998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-68.379000000000005</v>
      </c>
      <c r="D86" s="124">
        <v>0</v>
      </c>
      <c r="E86" s="124">
        <v>0</v>
      </c>
      <c r="F86" s="124">
        <v>-82.620999999999995</v>
      </c>
      <c r="G86" s="124">
        <v>-151</v>
      </c>
      <c r="H86" s="118"/>
      <c r="I86" s="33">
        <v>84</v>
      </c>
      <c r="J86" s="124">
        <v>68.379000000000005</v>
      </c>
      <c r="K86" s="124">
        <v>0</v>
      </c>
      <c r="L86" s="124">
        <v>0</v>
      </c>
      <c r="M86" s="124">
        <v>0</v>
      </c>
      <c r="N86" s="124">
        <v>68.379000000000005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82.620999999999995</v>
      </c>
      <c r="AF86" s="124">
        <v>0</v>
      </c>
      <c r="AG86" s="124">
        <v>0</v>
      </c>
      <c r="AH86" s="124">
        <v>0</v>
      </c>
      <c r="AI86" s="124">
        <v>82.620999999999995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68.379000000000005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-68.379000000000005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82.620999999999995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-82.620999999999995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683.79000000000008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683.79000000000008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826.20999999999992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826.20999999999992</v>
      </c>
      <c r="DF86" s="123">
        <f t="shared" si="59"/>
        <v>151</v>
      </c>
      <c r="DG86" s="123">
        <f t="shared" si="60"/>
        <v>-68.379000000000005</v>
      </c>
      <c r="DH86" s="123">
        <f t="shared" si="61"/>
        <v>0</v>
      </c>
      <c r="DI86" s="123">
        <f t="shared" si="62"/>
        <v>0</v>
      </c>
      <c r="DJ86" s="123">
        <f t="shared" si="63"/>
        <v>-82.620999999999995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-45</v>
      </c>
      <c r="D87" s="124">
        <v>0</v>
      </c>
      <c r="E87" s="124">
        <v>0</v>
      </c>
      <c r="F87" s="124">
        <v>0</v>
      </c>
      <c r="G87" s="124">
        <v>-45</v>
      </c>
      <c r="H87" s="118"/>
      <c r="I87" s="33">
        <v>85</v>
      </c>
      <c r="J87" s="124">
        <v>45</v>
      </c>
      <c r="K87" s="124">
        <v>0</v>
      </c>
      <c r="L87" s="124">
        <v>0</v>
      </c>
      <c r="M87" s="124">
        <v>0</v>
      </c>
      <c r="N87" s="124">
        <v>45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45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-45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450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450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45</v>
      </c>
      <c r="DG87" s="123">
        <f t="shared" si="60"/>
        <v>-45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-91</v>
      </c>
      <c r="D88" s="124">
        <v>0</v>
      </c>
      <c r="E88" s="124">
        <v>0</v>
      </c>
      <c r="F88" s="124">
        <v>0</v>
      </c>
      <c r="G88" s="124">
        <v>-91</v>
      </c>
      <c r="H88" s="118"/>
      <c r="I88" s="33">
        <v>86</v>
      </c>
      <c r="J88" s="124">
        <v>91</v>
      </c>
      <c r="K88" s="124">
        <v>0</v>
      </c>
      <c r="L88" s="124">
        <v>0</v>
      </c>
      <c r="M88" s="124">
        <v>0</v>
      </c>
      <c r="N88" s="124">
        <v>91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91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-91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910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910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91</v>
      </c>
      <c r="DG88" s="123">
        <f t="shared" si="60"/>
        <v>-91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-86</v>
      </c>
      <c r="D89" s="124">
        <v>0</v>
      </c>
      <c r="E89" s="124">
        <v>0</v>
      </c>
      <c r="F89" s="124">
        <v>0</v>
      </c>
      <c r="G89" s="124">
        <v>-86</v>
      </c>
      <c r="H89" s="118"/>
      <c r="I89" s="33">
        <v>87</v>
      </c>
      <c r="J89" s="124">
        <v>86</v>
      </c>
      <c r="K89" s="124">
        <v>0</v>
      </c>
      <c r="L89" s="124">
        <v>0</v>
      </c>
      <c r="M89" s="124">
        <v>0</v>
      </c>
      <c r="N89" s="124">
        <v>86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86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-86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860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860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86</v>
      </c>
      <c r="DG89" s="123">
        <f t="shared" si="60"/>
        <v>-86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-45</v>
      </c>
      <c r="D90" s="124">
        <v>0</v>
      </c>
      <c r="E90" s="124">
        <v>0</v>
      </c>
      <c r="F90" s="124">
        <v>0</v>
      </c>
      <c r="G90" s="124">
        <v>-45</v>
      </c>
      <c r="H90" s="118"/>
      <c r="I90" s="33">
        <v>88</v>
      </c>
      <c r="J90" s="124">
        <v>45</v>
      </c>
      <c r="K90" s="124">
        <v>0</v>
      </c>
      <c r="L90" s="124">
        <v>0</v>
      </c>
      <c r="M90" s="124">
        <v>0</v>
      </c>
      <c r="N90" s="124">
        <v>45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45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-45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450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450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45</v>
      </c>
      <c r="DG90" s="123">
        <f t="shared" si="60"/>
        <v>-45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-16</v>
      </c>
      <c r="D91" s="124">
        <v>0</v>
      </c>
      <c r="E91" s="124">
        <v>0</v>
      </c>
      <c r="F91" s="124">
        <v>0</v>
      </c>
      <c r="G91" s="124">
        <v>-16</v>
      </c>
      <c r="H91" s="118"/>
      <c r="I91" s="33">
        <v>89</v>
      </c>
      <c r="J91" s="124">
        <v>16</v>
      </c>
      <c r="K91" s="124">
        <v>0</v>
      </c>
      <c r="L91" s="124">
        <v>0</v>
      </c>
      <c r="M91" s="124">
        <v>0</v>
      </c>
      <c r="N91" s="124">
        <v>16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16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-16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160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160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16</v>
      </c>
      <c r="DG91" s="123">
        <f t="shared" si="60"/>
        <v>-16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0.24488275000000001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-0.24488275000000001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0.21945250000000002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-0.21945250000000002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0.24488274999999998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0.24488274999999998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0.21945249999999997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0.21945249999999997</v>
      </c>
      <c r="DE99" s="128"/>
      <c r="DF99" s="123">
        <f t="shared" si="59"/>
        <v>0.46433525000000003</v>
      </c>
      <c r="DG99" s="123">
        <f t="shared" si="60"/>
        <v>-0.24488275000000001</v>
      </c>
      <c r="DH99" s="123">
        <f t="shared" si="61"/>
        <v>0</v>
      </c>
      <c r="DI99" s="123">
        <f t="shared" si="62"/>
        <v>0</v>
      </c>
      <c r="DJ99" s="123">
        <f t="shared" si="63"/>
        <v>-0.21945250000000002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44920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44920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44920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-117</v>
      </c>
      <c r="P3" s="95">
        <v>-17</v>
      </c>
      <c r="Q3" s="95">
        <v>0</v>
      </c>
      <c r="R3" s="95">
        <v>0</v>
      </c>
      <c r="S3" s="114">
        <v>0</v>
      </c>
      <c r="U3" s="115">
        <v>-134</v>
      </c>
      <c r="V3" s="116">
        <v>0</v>
      </c>
      <c r="W3">
        <v>0</v>
      </c>
      <c r="X3">
        <v>-117</v>
      </c>
      <c r="Y3">
        <v>0</v>
      </c>
      <c r="Z3">
        <v>-17</v>
      </c>
    </row>
    <row r="4" spans="1:26">
      <c r="F4" t="s">
        <v>487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-8</v>
      </c>
      <c r="O4" s="88">
        <v>-142</v>
      </c>
      <c r="P4" s="88">
        <v>-32</v>
      </c>
      <c r="Q4" s="88">
        <v>0</v>
      </c>
      <c r="R4" s="88">
        <v>0</v>
      </c>
      <c r="S4" s="116">
        <v>0</v>
      </c>
      <c r="U4" s="115">
        <v>-182</v>
      </c>
      <c r="V4" s="116">
        <v>0</v>
      </c>
      <c r="W4">
        <v>-8</v>
      </c>
      <c r="X4">
        <v>-142</v>
      </c>
      <c r="Y4">
        <v>0</v>
      </c>
      <c r="Z4">
        <v>-32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-25</v>
      </c>
      <c r="O5" s="88">
        <v>-152</v>
      </c>
      <c r="P5" s="88">
        <v>-44</v>
      </c>
      <c r="Q5" s="88">
        <v>0</v>
      </c>
      <c r="R5" s="88">
        <v>0</v>
      </c>
      <c r="S5" s="116">
        <v>0</v>
      </c>
      <c r="U5" s="115">
        <v>-221</v>
      </c>
      <c r="V5" s="116">
        <v>0</v>
      </c>
      <c r="W5">
        <v>-25</v>
      </c>
      <c r="X5">
        <v>-152</v>
      </c>
      <c r="Y5">
        <v>0</v>
      </c>
      <c r="Z5">
        <v>-44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-61</v>
      </c>
      <c r="O6" s="88">
        <v>-162</v>
      </c>
      <c r="P6" s="88">
        <v>-59</v>
      </c>
      <c r="Q6" s="88">
        <v>0</v>
      </c>
      <c r="R6" s="88">
        <v>0</v>
      </c>
      <c r="S6" s="116">
        <v>0</v>
      </c>
      <c r="U6" s="115">
        <v>-282</v>
      </c>
      <c r="V6" s="116">
        <v>0</v>
      </c>
      <c r="W6">
        <v>-61</v>
      </c>
      <c r="X6">
        <v>-162</v>
      </c>
      <c r="Y6">
        <v>0</v>
      </c>
      <c r="Z6">
        <v>-59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-87</v>
      </c>
      <c r="O7" s="88">
        <v>-177</v>
      </c>
      <c r="P7" s="88">
        <v>-79</v>
      </c>
      <c r="Q7" s="88">
        <v>0</v>
      </c>
      <c r="R7" s="88">
        <v>0</v>
      </c>
      <c r="S7" s="116">
        <v>0</v>
      </c>
      <c r="U7" s="115">
        <v>-343</v>
      </c>
      <c r="V7" s="116">
        <v>0</v>
      </c>
      <c r="W7">
        <v>-87</v>
      </c>
      <c r="X7">
        <v>-177</v>
      </c>
      <c r="Y7">
        <v>0</v>
      </c>
      <c r="Z7">
        <v>-79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-102</v>
      </c>
      <c r="O8" s="88">
        <v>-192</v>
      </c>
      <c r="P8" s="88">
        <v>-93</v>
      </c>
      <c r="Q8" s="88">
        <v>0</v>
      </c>
      <c r="R8" s="88">
        <v>0</v>
      </c>
      <c r="S8" s="116">
        <v>0</v>
      </c>
      <c r="U8" s="115">
        <v>-387</v>
      </c>
      <c r="V8" s="116">
        <v>0</v>
      </c>
      <c r="W8">
        <v>-102</v>
      </c>
      <c r="X8">
        <v>-192</v>
      </c>
      <c r="Y8">
        <v>0</v>
      </c>
      <c r="Z8">
        <v>-93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-117</v>
      </c>
      <c r="O9" s="88">
        <v>-197</v>
      </c>
      <c r="P9" s="88">
        <v>-104</v>
      </c>
      <c r="Q9" s="88">
        <v>0</v>
      </c>
      <c r="R9" s="88">
        <v>0</v>
      </c>
      <c r="S9" s="116">
        <v>0</v>
      </c>
      <c r="U9" s="115">
        <v>-418</v>
      </c>
      <c r="V9" s="116">
        <v>0</v>
      </c>
      <c r="W9">
        <v>-117</v>
      </c>
      <c r="X9">
        <v>-197</v>
      </c>
      <c r="Y9">
        <v>0</v>
      </c>
      <c r="Z9">
        <v>-104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-137</v>
      </c>
      <c r="O10" s="88">
        <v>-207</v>
      </c>
      <c r="P10" s="88">
        <v>-109</v>
      </c>
      <c r="Q10" s="88">
        <v>0</v>
      </c>
      <c r="R10" s="88">
        <v>0</v>
      </c>
      <c r="S10" s="116">
        <v>0</v>
      </c>
      <c r="U10" s="115">
        <v>-453</v>
      </c>
      <c r="V10" s="116">
        <v>0</v>
      </c>
      <c r="W10">
        <v>-137</v>
      </c>
      <c r="X10">
        <v>-207</v>
      </c>
      <c r="Y10">
        <v>0</v>
      </c>
      <c r="Z10">
        <v>-109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-153</v>
      </c>
      <c r="O11" s="88">
        <v>-212</v>
      </c>
      <c r="P11" s="88">
        <v>-116</v>
      </c>
      <c r="Q11" s="88">
        <v>0</v>
      </c>
      <c r="R11" s="88">
        <v>0</v>
      </c>
      <c r="S11" s="116">
        <v>0</v>
      </c>
      <c r="U11" s="115">
        <v>-481</v>
      </c>
      <c r="V11" s="116">
        <v>0</v>
      </c>
      <c r="W11">
        <v>-153</v>
      </c>
      <c r="X11">
        <v>-212</v>
      </c>
      <c r="Y11">
        <v>0</v>
      </c>
      <c r="Z11">
        <v>-116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-163</v>
      </c>
      <c r="O12" s="88">
        <v>-217</v>
      </c>
      <c r="P12" s="88">
        <v>-120</v>
      </c>
      <c r="Q12" s="88">
        <v>0</v>
      </c>
      <c r="R12" s="88">
        <v>0</v>
      </c>
      <c r="S12" s="116">
        <v>0</v>
      </c>
      <c r="U12" s="115">
        <v>-500</v>
      </c>
      <c r="V12" s="116">
        <v>0</v>
      </c>
      <c r="W12">
        <v>-163</v>
      </c>
      <c r="X12">
        <v>-217</v>
      </c>
      <c r="Y12">
        <v>0</v>
      </c>
      <c r="Z12">
        <v>-120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-169</v>
      </c>
      <c r="O13" s="88">
        <v>-222</v>
      </c>
      <c r="P13" s="88">
        <v>-124</v>
      </c>
      <c r="Q13" s="88">
        <v>0</v>
      </c>
      <c r="R13" s="88">
        <v>0</v>
      </c>
      <c r="S13" s="116">
        <v>0</v>
      </c>
      <c r="U13" s="115">
        <v>-515</v>
      </c>
      <c r="V13" s="116">
        <v>0</v>
      </c>
      <c r="W13">
        <v>-169</v>
      </c>
      <c r="X13">
        <v>-222</v>
      </c>
      <c r="Y13">
        <v>0</v>
      </c>
      <c r="Z13">
        <v>-124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-174</v>
      </c>
      <c r="O14" s="88">
        <v>-227</v>
      </c>
      <c r="P14" s="88">
        <v>-129</v>
      </c>
      <c r="Q14" s="88">
        <v>0</v>
      </c>
      <c r="R14" s="88">
        <v>0</v>
      </c>
      <c r="S14" s="116">
        <v>0</v>
      </c>
      <c r="U14" s="115">
        <v>-530</v>
      </c>
      <c r="V14" s="116">
        <v>0</v>
      </c>
      <c r="W14">
        <v>-174</v>
      </c>
      <c r="X14">
        <v>-227</v>
      </c>
      <c r="Y14">
        <v>0</v>
      </c>
      <c r="Z14">
        <v>-129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-164</v>
      </c>
      <c r="O15" s="88">
        <v>-232</v>
      </c>
      <c r="P15" s="88">
        <v>-137</v>
      </c>
      <c r="Q15" s="88">
        <v>0</v>
      </c>
      <c r="R15" s="88">
        <v>0</v>
      </c>
      <c r="S15" s="116">
        <v>0</v>
      </c>
      <c r="U15" s="115">
        <v>-533</v>
      </c>
      <c r="V15" s="116">
        <v>0</v>
      </c>
      <c r="W15">
        <v>-164</v>
      </c>
      <c r="X15">
        <v>-232</v>
      </c>
      <c r="Y15">
        <v>0</v>
      </c>
      <c r="Z15">
        <v>-137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-158</v>
      </c>
      <c r="O16" s="88">
        <v>-232</v>
      </c>
      <c r="P16" s="88">
        <v>-136</v>
      </c>
      <c r="Q16" s="88">
        <v>0</v>
      </c>
      <c r="R16" s="88">
        <v>0</v>
      </c>
      <c r="S16" s="116">
        <v>0</v>
      </c>
      <c r="U16" s="115">
        <v>-526</v>
      </c>
      <c r="V16" s="116">
        <v>0</v>
      </c>
      <c r="W16">
        <v>-158</v>
      </c>
      <c r="X16">
        <v>-232</v>
      </c>
      <c r="Y16">
        <v>0</v>
      </c>
      <c r="Z16">
        <v>-136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-156</v>
      </c>
      <c r="O17" s="88">
        <v>-232</v>
      </c>
      <c r="P17" s="88">
        <v>-137</v>
      </c>
      <c r="Q17" s="88">
        <v>0</v>
      </c>
      <c r="R17" s="88">
        <v>0</v>
      </c>
      <c r="S17" s="116">
        <v>0</v>
      </c>
      <c r="U17" s="115">
        <v>-525</v>
      </c>
      <c r="V17" s="116">
        <v>0</v>
      </c>
      <c r="W17">
        <v>-156</v>
      </c>
      <c r="X17">
        <v>-232</v>
      </c>
      <c r="Y17">
        <v>0</v>
      </c>
      <c r="Z17">
        <v>-137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-149</v>
      </c>
      <c r="O18" s="88">
        <v>-232</v>
      </c>
      <c r="P18" s="88">
        <v>-138</v>
      </c>
      <c r="Q18" s="88">
        <v>0</v>
      </c>
      <c r="R18" s="88">
        <v>0</v>
      </c>
      <c r="S18" s="116">
        <v>0</v>
      </c>
      <c r="U18" s="115">
        <v>-519</v>
      </c>
      <c r="V18" s="116">
        <v>0</v>
      </c>
      <c r="W18">
        <v>-149</v>
      </c>
      <c r="X18">
        <v>-232</v>
      </c>
      <c r="Y18">
        <v>0</v>
      </c>
      <c r="Z18">
        <v>-138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2.4</v>
      </c>
      <c r="N19" s="115">
        <v>-135</v>
      </c>
      <c r="O19" s="88">
        <v>-227</v>
      </c>
      <c r="P19" s="88">
        <v>-136</v>
      </c>
      <c r="Q19" s="88">
        <v>0</v>
      </c>
      <c r="R19" s="88">
        <v>0</v>
      </c>
      <c r="S19" s="116">
        <v>0</v>
      </c>
      <c r="U19" s="115">
        <v>-498</v>
      </c>
      <c r="V19" s="116">
        <v>2.4</v>
      </c>
      <c r="W19">
        <v>-135</v>
      </c>
      <c r="X19">
        <v>-227</v>
      </c>
      <c r="Y19">
        <v>2.4</v>
      </c>
      <c r="Z19">
        <v>-136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1.92</v>
      </c>
      <c r="N20" s="115">
        <v>-114</v>
      </c>
      <c r="O20" s="88">
        <v>-227</v>
      </c>
      <c r="P20" s="88">
        <v>-126</v>
      </c>
      <c r="Q20" s="88">
        <v>0</v>
      </c>
      <c r="R20" s="88">
        <v>0</v>
      </c>
      <c r="S20" s="116">
        <v>0</v>
      </c>
      <c r="U20" s="115">
        <v>-467</v>
      </c>
      <c r="V20" s="116">
        <v>1.92</v>
      </c>
      <c r="W20">
        <v>-114</v>
      </c>
      <c r="X20">
        <v>-227</v>
      </c>
      <c r="Y20">
        <v>1.92</v>
      </c>
      <c r="Z20">
        <v>-126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0.86</v>
      </c>
      <c r="N21" s="115">
        <v>-94</v>
      </c>
      <c r="O21" s="88">
        <v>-227</v>
      </c>
      <c r="P21" s="88">
        <v>-115</v>
      </c>
      <c r="Q21" s="88">
        <v>0</v>
      </c>
      <c r="R21" s="88">
        <v>0</v>
      </c>
      <c r="S21" s="116">
        <v>0</v>
      </c>
      <c r="U21" s="115">
        <v>-436</v>
      </c>
      <c r="V21" s="116">
        <v>0.86</v>
      </c>
      <c r="W21">
        <v>-94</v>
      </c>
      <c r="X21">
        <v>-227</v>
      </c>
      <c r="Y21">
        <v>0.86</v>
      </c>
      <c r="Z21">
        <v>-115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3.07</v>
      </c>
      <c r="N22" s="115">
        <v>-74</v>
      </c>
      <c r="O22" s="88">
        <v>-217</v>
      </c>
      <c r="P22" s="88">
        <v>-95</v>
      </c>
      <c r="Q22" s="88">
        <v>0</v>
      </c>
      <c r="R22" s="88">
        <v>0</v>
      </c>
      <c r="S22" s="116">
        <v>0</v>
      </c>
      <c r="U22" s="115">
        <v>-386</v>
      </c>
      <c r="V22" s="116">
        <v>3.07</v>
      </c>
      <c r="W22">
        <v>-74</v>
      </c>
      <c r="X22">
        <v>-217</v>
      </c>
      <c r="Y22">
        <v>3.07</v>
      </c>
      <c r="Z22">
        <v>-95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4.41</v>
      </c>
      <c r="N23" s="115">
        <v>-50</v>
      </c>
      <c r="O23" s="88">
        <v>-247</v>
      </c>
      <c r="P23" s="88">
        <v>-196</v>
      </c>
      <c r="Q23" s="88">
        <v>0</v>
      </c>
      <c r="R23" s="88">
        <v>0</v>
      </c>
      <c r="S23" s="116">
        <v>0</v>
      </c>
      <c r="U23" s="115">
        <v>-493</v>
      </c>
      <c r="V23" s="116">
        <v>4.41</v>
      </c>
      <c r="W23">
        <v>-50</v>
      </c>
      <c r="X23">
        <v>-247</v>
      </c>
      <c r="Y23">
        <v>4.41</v>
      </c>
      <c r="Z23">
        <v>-196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5.94</v>
      </c>
      <c r="N24" s="115">
        <v>-28</v>
      </c>
      <c r="O24" s="88">
        <v>-269</v>
      </c>
      <c r="P24" s="88">
        <v>-158</v>
      </c>
      <c r="Q24" s="88">
        <v>0</v>
      </c>
      <c r="R24" s="88">
        <v>0</v>
      </c>
      <c r="S24" s="116">
        <v>0</v>
      </c>
      <c r="U24" s="115">
        <v>-455</v>
      </c>
      <c r="V24" s="116">
        <v>5.94</v>
      </c>
      <c r="W24">
        <v>-28</v>
      </c>
      <c r="X24">
        <v>-269</v>
      </c>
      <c r="Y24">
        <v>5.94</v>
      </c>
      <c r="Z24">
        <v>-158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5.27</v>
      </c>
      <c r="N25" s="115">
        <v>-7</v>
      </c>
      <c r="O25" s="88">
        <v>-270</v>
      </c>
      <c r="P25" s="88">
        <v>-239</v>
      </c>
      <c r="Q25" s="88">
        <v>0</v>
      </c>
      <c r="R25" s="88">
        <v>0</v>
      </c>
      <c r="S25" s="116">
        <v>0</v>
      </c>
      <c r="U25" s="115">
        <v>-516</v>
      </c>
      <c r="V25" s="116">
        <v>5.27</v>
      </c>
      <c r="W25">
        <v>-7</v>
      </c>
      <c r="X25">
        <v>-270</v>
      </c>
      <c r="Y25">
        <v>5.27</v>
      </c>
      <c r="Z25">
        <v>-239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5.65</v>
      </c>
      <c r="N26" s="115">
        <v>0</v>
      </c>
      <c r="O26" s="88">
        <v>-255</v>
      </c>
      <c r="P26" s="88">
        <v>-198</v>
      </c>
      <c r="Q26" s="88">
        <v>0</v>
      </c>
      <c r="R26" s="88">
        <v>0</v>
      </c>
      <c r="S26" s="116">
        <v>0</v>
      </c>
      <c r="U26" s="115">
        <v>-453</v>
      </c>
      <c r="V26" s="116">
        <v>5.65</v>
      </c>
      <c r="W26">
        <v>0</v>
      </c>
      <c r="X26">
        <v>-255</v>
      </c>
      <c r="Y26">
        <v>5.65</v>
      </c>
      <c r="Z26">
        <v>-198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6.23</v>
      </c>
      <c r="N27" s="115">
        <v>0</v>
      </c>
      <c r="O27" s="88">
        <v>-196</v>
      </c>
      <c r="P27" s="88">
        <v>-136</v>
      </c>
      <c r="Q27" s="88">
        <v>0</v>
      </c>
      <c r="R27" s="88">
        <v>0</v>
      </c>
      <c r="S27" s="116">
        <v>0</v>
      </c>
      <c r="U27" s="115">
        <v>-332</v>
      </c>
      <c r="V27" s="116">
        <v>6.23</v>
      </c>
      <c r="W27">
        <v>0</v>
      </c>
      <c r="X27">
        <v>-196</v>
      </c>
      <c r="Y27">
        <v>6.23</v>
      </c>
      <c r="Z27">
        <v>-136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8.82</v>
      </c>
      <c r="N28" s="115">
        <v>0</v>
      </c>
      <c r="O28" s="88">
        <v>-190</v>
      </c>
      <c r="P28" s="88">
        <v>-287</v>
      </c>
      <c r="Q28" s="88">
        <v>0</v>
      </c>
      <c r="R28" s="88">
        <v>0</v>
      </c>
      <c r="S28" s="116">
        <v>0</v>
      </c>
      <c r="U28" s="115">
        <v>-477</v>
      </c>
      <c r="V28" s="116">
        <v>8.82</v>
      </c>
      <c r="W28">
        <v>0</v>
      </c>
      <c r="X28">
        <v>-190</v>
      </c>
      <c r="Y28">
        <v>8.82</v>
      </c>
      <c r="Z28">
        <v>-287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8.82</v>
      </c>
      <c r="N29" s="115">
        <v>0</v>
      </c>
      <c r="O29" s="88">
        <v>-175</v>
      </c>
      <c r="P29" s="88">
        <v>-241</v>
      </c>
      <c r="Q29" s="88">
        <v>0</v>
      </c>
      <c r="R29" s="88">
        <v>0</v>
      </c>
      <c r="S29" s="116">
        <v>0</v>
      </c>
      <c r="U29" s="115">
        <v>-416</v>
      </c>
      <c r="V29" s="116">
        <v>8.82</v>
      </c>
      <c r="W29">
        <v>0</v>
      </c>
      <c r="X29">
        <v>-175</v>
      </c>
      <c r="Y29">
        <v>8.82</v>
      </c>
      <c r="Z29">
        <v>-241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8.82</v>
      </c>
      <c r="N30" s="115">
        <v>0</v>
      </c>
      <c r="O30" s="88">
        <v>-160</v>
      </c>
      <c r="P30" s="88">
        <v>-199</v>
      </c>
      <c r="Q30" s="88">
        <v>0</v>
      </c>
      <c r="R30" s="88">
        <v>0</v>
      </c>
      <c r="S30" s="116">
        <v>0</v>
      </c>
      <c r="U30" s="115">
        <v>-359</v>
      </c>
      <c r="V30" s="116">
        <v>8.82</v>
      </c>
      <c r="W30">
        <v>0</v>
      </c>
      <c r="X30">
        <v>-160</v>
      </c>
      <c r="Y30">
        <v>8.82</v>
      </c>
      <c r="Z30">
        <v>-199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9.58</v>
      </c>
      <c r="N31" s="115">
        <v>0</v>
      </c>
      <c r="O31" s="88">
        <v>-110</v>
      </c>
      <c r="P31" s="88">
        <v>-132</v>
      </c>
      <c r="Q31" s="88">
        <v>0</v>
      </c>
      <c r="R31" s="88">
        <v>0</v>
      </c>
      <c r="S31" s="116">
        <v>0</v>
      </c>
      <c r="U31" s="115">
        <v>-242</v>
      </c>
      <c r="V31" s="116">
        <v>9.58</v>
      </c>
      <c r="W31">
        <v>0</v>
      </c>
      <c r="X31">
        <v>-110</v>
      </c>
      <c r="Y31">
        <v>9.58</v>
      </c>
      <c r="Z31">
        <v>-132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9.58</v>
      </c>
      <c r="N32" s="115">
        <v>0</v>
      </c>
      <c r="O32" s="88">
        <v>-60</v>
      </c>
      <c r="P32" s="88">
        <v>-84</v>
      </c>
      <c r="Q32" s="88">
        <v>0</v>
      </c>
      <c r="R32" s="88">
        <v>0</v>
      </c>
      <c r="S32" s="116">
        <v>0</v>
      </c>
      <c r="U32" s="115">
        <v>-144</v>
      </c>
      <c r="V32" s="116">
        <v>9.58</v>
      </c>
      <c r="W32">
        <v>0</v>
      </c>
      <c r="X32">
        <v>-60</v>
      </c>
      <c r="Y32">
        <v>9.58</v>
      </c>
      <c r="Z32">
        <v>-84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8.0500000000000007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8.0500000000000007</v>
      </c>
      <c r="W33">
        <v>0</v>
      </c>
      <c r="X33">
        <v>0</v>
      </c>
      <c r="Y33">
        <v>8.0500000000000007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5.89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5.89</v>
      </c>
      <c r="W34">
        <v>0</v>
      </c>
      <c r="X34">
        <v>0</v>
      </c>
      <c r="Y34">
        <v>5.89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7.1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7.1</v>
      </c>
      <c r="W35">
        <v>0</v>
      </c>
      <c r="X35">
        <v>0</v>
      </c>
      <c r="Y35">
        <v>7.1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9.58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9.58</v>
      </c>
      <c r="W36">
        <v>0</v>
      </c>
      <c r="X36">
        <v>0</v>
      </c>
      <c r="Y36">
        <v>9.58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9.58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9.58</v>
      </c>
      <c r="W37">
        <v>0</v>
      </c>
      <c r="X37">
        <v>0</v>
      </c>
      <c r="Y37">
        <v>9.58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9.2899999999999991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9.2899999999999991</v>
      </c>
      <c r="W38">
        <v>0</v>
      </c>
      <c r="X38">
        <v>0</v>
      </c>
      <c r="Y38">
        <v>9.2899999999999991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8.0500000000000007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8.0500000000000007</v>
      </c>
      <c r="W39">
        <v>0</v>
      </c>
      <c r="X39">
        <v>0</v>
      </c>
      <c r="Y39">
        <v>8.0500000000000007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7.38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7.38</v>
      </c>
      <c r="W40">
        <v>0</v>
      </c>
      <c r="X40">
        <v>0</v>
      </c>
      <c r="Y40">
        <v>7.38</v>
      </c>
      <c r="Z40">
        <v>0</v>
      </c>
    </row>
    <row r="41" spans="7:26">
      <c r="G41" t="s">
        <v>83</v>
      </c>
      <c r="H41" s="115">
        <v>53.47</v>
      </c>
      <c r="I41" s="88">
        <v>0</v>
      </c>
      <c r="J41" s="88">
        <v>0</v>
      </c>
      <c r="K41" s="88">
        <v>0</v>
      </c>
      <c r="L41" s="88">
        <v>0</v>
      </c>
      <c r="M41" s="116">
        <v>9.1999999999999993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62.67</v>
      </c>
      <c r="W41">
        <v>53.47</v>
      </c>
      <c r="X41">
        <v>0</v>
      </c>
      <c r="Y41">
        <v>9.1999999999999993</v>
      </c>
      <c r="Z41">
        <v>0</v>
      </c>
    </row>
    <row r="42" spans="7:26">
      <c r="G42" t="s">
        <v>84</v>
      </c>
      <c r="H42" s="115">
        <v>102.34</v>
      </c>
      <c r="I42" s="88">
        <v>0</v>
      </c>
      <c r="J42" s="88">
        <v>0</v>
      </c>
      <c r="K42" s="88">
        <v>0</v>
      </c>
      <c r="L42" s="88">
        <v>0</v>
      </c>
      <c r="M42" s="116">
        <v>9.58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111.92</v>
      </c>
      <c r="W42">
        <v>102.34</v>
      </c>
      <c r="X42">
        <v>0</v>
      </c>
      <c r="Y42">
        <v>9.58</v>
      </c>
      <c r="Z42">
        <v>0</v>
      </c>
    </row>
    <row r="43" spans="7:26">
      <c r="G43" t="s">
        <v>85</v>
      </c>
      <c r="H43" s="115">
        <v>124.76</v>
      </c>
      <c r="I43" s="88">
        <v>0</v>
      </c>
      <c r="J43" s="88">
        <v>0</v>
      </c>
      <c r="K43" s="88">
        <v>0</v>
      </c>
      <c r="L43" s="88">
        <v>0</v>
      </c>
      <c r="M43" s="116">
        <v>7.38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132.13999999999999</v>
      </c>
      <c r="W43">
        <v>124.76</v>
      </c>
      <c r="X43">
        <v>0</v>
      </c>
      <c r="Y43">
        <v>7.38</v>
      </c>
      <c r="Z43">
        <v>0</v>
      </c>
    </row>
    <row r="44" spans="7:26">
      <c r="G44" t="s">
        <v>86</v>
      </c>
      <c r="H44" s="115">
        <v>116.81</v>
      </c>
      <c r="I44" s="88">
        <v>0</v>
      </c>
      <c r="J44" s="88">
        <v>0</v>
      </c>
      <c r="K44" s="88">
        <v>0</v>
      </c>
      <c r="L44" s="88">
        <v>0</v>
      </c>
      <c r="M44" s="116">
        <v>4.5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121.31</v>
      </c>
      <c r="W44">
        <v>116.81</v>
      </c>
      <c r="X44">
        <v>0</v>
      </c>
      <c r="Y44">
        <v>4.5</v>
      </c>
      <c r="Z44">
        <v>0</v>
      </c>
    </row>
    <row r="45" spans="7:26">
      <c r="G45" t="s">
        <v>87</v>
      </c>
      <c r="H45" s="115">
        <v>56.15</v>
      </c>
      <c r="I45" s="88">
        <v>0</v>
      </c>
      <c r="J45" s="88">
        <v>0</v>
      </c>
      <c r="K45" s="88">
        <v>0</v>
      </c>
      <c r="L45" s="88">
        <v>0</v>
      </c>
      <c r="M45" s="116">
        <v>4.79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60.94</v>
      </c>
      <c r="W45">
        <v>56.15</v>
      </c>
      <c r="X45">
        <v>0</v>
      </c>
      <c r="Y45">
        <v>4.79</v>
      </c>
      <c r="Z45">
        <v>0</v>
      </c>
    </row>
    <row r="46" spans="7:26">
      <c r="G46" t="s">
        <v>88</v>
      </c>
      <c r="H46" s="115">
        <v>29.71</v>
      </c>
      <c r="I46" s="88">
        <v>0</v>
      </c>
      <c r="J46" s="88">
        <v>0</v>
      </c>
      <c r="K46" s="88">
        <v>0</v>
      </c>
      <c r="L46" s="88">
        <v>0</v>
      </c>
      <c r="M46" s="116">
        <v>4.0199999999999996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33.729999999999997</v>
      </c>
      <c r="W46">
        <v>29.71</v>
      </c>
      <c r="X46">
        <v>0</v>
      </c>
      <c r="Y46">
        <v>4.0199999999999996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4.22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4.22</v>
      </c>
      <c r="W47">
        <v>0</v>
      </c>
      <c r="X47">
        <v>0</v>
      </c>
      <c r="Y47">
        <v>4.22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3.83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3.83</v>
      </c>
      <c r="W48">
        <v>0</v>
      </c>
      <c r="X48">
        <v>0</v>
      </c>
      <c r="Y48">
        <v>3.83</v>
      </c>
      <c r="Z48">
        <v>0</v>
      </c>
    </row>
    <row r="49" spans="7:26">
      <c r="G49" t="s">
        <v>91</v>
      </c>
      <c r="H49" s="115">
        <v>49.83</v>
      </c>
      <c r="I49" s="88">
        <v>0</v>
      </c>
      <c r="J49" s="88">
        <v>0</v>
      </c>
      <c r="K49" s="88">
        <v>0</v>
      </c>
      <c r="L49" s="88">
        <v>0</v>
      </c>
      <c r="M49" s="116">
        <v>6.8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56.63</v>
      </c>
      <c r="W49">
        <v>49.83</v>
      </c>
      <c r="X49">
        <v>0</v>
      </c>
      <c r="Y49">
        <v>6.8</v>
      </c>
      <c r="Z49">
        <v>0</v>
      </c>
    </row>
    <row r="50" spans="7:26">
      <c r="G50" t="s">
        <v>92</v>
      </c>
      <c r="H50" s="115">
        <v>245.97</v>
      </c>
      <c r="I50" s="88">
        <v>0</v>
      </c>
      <c r="J50" s="88">
        <v>0</v>
      </c>
      <c r="K50" s="88">
        <v>0</v>
      </c>
      <c r="L50" s="88">
        <v>0</v>
      </c>
      <c r="M50" s="116">
        <v>4.79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250.76</v>
      </c>
      <c r="W50">
        <v>245.97</v>
      </c>
      <c r="X50">
        <v>0</v>
      </c>
      <c r="Y50">
        <v>4.79</v>
      </c>
      <c r="Z50">
        <v>0</v>
      </c>
    </row>
    <row r="51" spans="7:26">
      <c r="G51" t="s">
        <v>93</v>
      </c>
      <c r="H51" s="115">
        <v>189.73</v>
      </c>
      <c r="I51" s="88">
        <v>0</v>
      </c>
      <c r="J51" s="88">
        <v>0</v>
      </c>
      <c r="K51" s="88">
        <v>0</v>
      </c>
      <c r="L51" s="88">
        <v>0</v>
      </c>
      <c r="M51" s="116">
        <v>6.61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196.34</v>
      </c>
      <c r="W51">
        <v>189.73</v>
      </c>
      <c r="X51">
        <v>0</v>
      </c>
      <c r="Y51">
        <v>6.61</v>
      </c>
      <c r="Z51">
        <v>0</v>
      </c>
    </row>
    <row r="52" spans="7:26">
      <c r="G52" t="s">
        <v>94</v>
      </c>
      <c r="H52" s="115">
        <v>152.36000000000001</v>
      </c>
      <c r="I52" s="88">
        <v>0</v>
      </c>
      <c r="J52" s="88">
        <v>0</v>
      </c>
      <c r="K52" s="88">
        <v>0</v>
      </c>
      <c r="L52" s="88">
        <v>0</v>
      </c>
      <c r="M52" s="116">
        <v>4.3099999999999996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156.66999999999999</v>
      </c>
      <c r="W52">
        <v>152.36000000000001</v>
      </c>
      <c r="X52">
        <v>0</v>
      </c>
      <c r="Y52">
        <v>4.3099999999999996</v>
      </c>
      <c r="Z52">
        <v>0</v>
      </c>
    </row>
    <row r="53" spans="7:26">
      <c r="G53" t="s">
        <v>95</v>
      </c>
      <c r="H53" s="115">
        <v>105.4</v>
      </c>
      <c r="I53" s="88">
        <v>0</v>
      </c>
      <c r="J53" s="88">
        <v>0</v>
      </c>
      <c r="K53" s="88">
        <v>0</v>
      </c>
      <c r="L53" s="88">
        <v>0</v>
      </c>
      <c r="M53" s="116">
        <v>3.64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109.04</v>
      </c>
      <c r="W53">
        <v>105.4</v>
      </c>
      <c r="X53">
        <v>0</v>
      </c>
      <c r="Y53">
        <v>3.64</v>
      </c>
      <c r="Z53">
        <v>0</v>
      </c>
    </row>
    <row r="54" spans="7:26">
      <c r="G54" t="s">
        <v>96</v>
      </c>
      <c r="H54" s="115">
        <v>59.41</v>
      </c>
      <c r="I54" s="88">
        <v>0</v>
      </c>
      <c r="J54" s="88">
        <v>0</v>
      </c>
      <c r="K54" s="88">
        <v>0</v>
      </c>
      <c r="L54" s="88">
        <v>0</v>
      </c>
      <c r="M54" s="116">
        <v>5.27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64.680000000000007</v>
      </c>
      <c r="W54">
        <v>59.41</v>
      </c>
      <c r="X54">
        <v>0</v>
      </c>
      <c r="Y54">
        <v>5.27</v>
      </c>
      <c r="Z54">
        <v>0</v>
      </c>
    </row>
    <row r="55" spans="7:26">
      <c r="G55" t="s">
        <v>97</v>
      </c>
      <c r="H55" s="115">
        <v>33.54</v>
      </c>
      <c r="I55" s="88">
        <v>0</v>
      </c>
      <c r="J55" s="88">
        <v>0</v>
      </c>
      <c r="K55" s="88">
        <v>0</v>
      </c>
      <c r="L55" s="88">
        <v>0</v>
      </c>
      <c r="M55" s="116">
        <v>6.23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39.770000000000003</v>
      </c>
      <c r="W55">
        <v>33.54</v>
      </c>
      <c r="X55">
        <v>0</v>
      </c>
      <c r="Y55">
        <v>6.23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8.91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8.91</v>
      </c>
      <c r="W56">
        <v>0</v>
      </c>
      <c r="X56">
        <v>0</v>
      </c>
      <c r="Y56">
        <v>8.91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7.09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7.09</v>
      </c>
      <c r="W57">
        <v>0</v>
      </c>
      <c r="X57">
        <v>0</v>
      </c>
      <c r="Y57">
        <v>7.09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2.68</v>
      </c>
      <c r="N58" s="115">
        <v>0</v>
      </c>
      <c r="O58" s="88">
        <v>-19</v>
      </c>
      <c r="P58" s="88">
        <v>0</v>
      </c>
      <c r="Q58" s="88">
        <v>0</v>
      </c>
      <c r="R58" s="88">
        <v>0</v>
      </c>
      <c r="S58" s="116">
        <v>0</v>
      </c>
      <c r="U58" s="115">
        <v>-19</v>
      </c>
      <c r="V58" s="116">
        <v>2.68</v>
      </c>
      <c r="W58">
        <v>0</v>
      </c>
      <c r="X58">
        <v>-19</v>
      </c>
      <c r="Y58">
        <v>2.68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2.4</v>
      </c>
      <c r="N59" s="115">
        <v>0</v>
      </c>
      <c r="O59" s="88">
        <v>-34</v>
      </c>
      <c r="P59" s="88">
        <v>0</v>
      </c>
      <c r="Q59" s="88">
        <v>0</v>
      </c>
      <c r="R59" s="88">
        <v>0</v>
      </c>
      <c r="S59" s="116">
        <v>0</v>
      </c>
      <c r="U59" s="115">
        <v>-34</v>
      </c>
      <c r="V59" s="116">
        <v>2.4</v>
      </c>
      <c r="W59">
        <v>0</v>
      </c>
      <c r="X59">
        <v>-34</v>
      </c>
      <c r="Y59">
        <v>2.4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6.32</v>
      </c>
      <c r="N60" s="115">
        <v>0</v>
      </c>
      <c r="O60" s="88">
        <v>-60</v>
      </c>
      <c r="P60" s="88">
        <v>0</v>
      </c>
      <c r="Q60" s="88">
        <v>0</v>
      </c>
      <c r="R60" s="88">
        <v>0</v>
      </c>
      <c r="S60" s="116">
        <v>0</v>
      </c>
      <c r="U60" s="115">
        <v>-60</v>
      </c>
      <c r="V60" s="116">
        <v>6.32</v>
      </c>
      <c r="W60">
        <v>0</v>
      </c>
      <c r="X60">
        <v>-60</v>
      </c>
      <c r="Y60">
        <v>6.32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6.32</v>
      </c>
      <c r="N61" s="115">
        <v>0</v>
      </c>
      <c r="O61" s="88">
        <v>-60</v>
      </c>
      <c r="P61" s="88">
        <v>0</v>
      </c>
      <c r="Q61" s="88">
        <v>0</v>
      </c>
      <c r="R61" s="88">
        <v>0</v>
      </c>
      <c r="S61" s="116">
        <v>0</v>
      </c>
      <c r="U61" s="115">
        <v>-60</v>
      </c>
      <c r="V61" s="116">
        <v>6.32</v>
      </c>
      <c r="W61">
        <v>0</v>
      </c>
      <c r="X61">
        <v>-60</v>
      </c>
      <c r="Y61">
        <v>6.32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4.5999999999999996</v>
      </c>
      <c r="N62" s="115">
        <v>0</v>
      </c>
      <c r="O62" s="88">
        <v>-70</v>
      </c>
      <c r="P62" s="88">
        <v>0</v>
      </c>
      <c r="Q62" s="88">
        <v>0</v>
      </c>
      <c r="R62" s="88">
        <v>0</v>
      </c>
      <c r="S62" s="116">
        <v>0</v>
      </c>
      <c r="U62" s="115">
        <v>-70</v>
      </c>
      <c r="V62" s="116">
        <v>4.5999999999999996</v>
      </c>
      <c r="W62">
        <v>0</v>
      </c>
      <c r="X62">
        <v>-70</v>
      </c>
      <c r="Y62">
        <v>4.5999999999999996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4.7</v>
      </c>
      <c r="N63" s="115">
        <v>0</v>
      </c>
      <c r="O63" s="88">
        <v>-55</v>
      </c>
      <c r="P63" s="88">
        <v>0</v>
      </c>
      <c r="Q63" s="88">
        <v>0</v>
      </c>
      <c r="R63" s="88">
        <v>0</v>
      </c>
      <c r="S63" s="116">
        <v>0</v>
      </c>
      <c r="U63" s="115">
        <v>-55</v>
      </c>
      <c r="V63" s="116">
        <v>4.7</v>
      </c>
      <c r="W63">
        <v>0</v>
      </c>
      <c r="X63">
        <v>-55</v>
      </c>
      <c r="Y63">
        <v>4.7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5.56</v>
      </c>
      <c r="N64" s="115">
        <v>0</v>
      </c>
      <c r="O64" s="88">
        <v>-126</v>
      </c>
      <c r="P64" s="88">
        <v>0</v>
      </c>
      <c r="Q64" s="88">
        <v>0</v>
      </c>
      <c r="R64" s="88">
        <v>0</v>
      </c>
      <c r="S64" s="116">
        <v>0</v>
      </c>
      <c r="U64" s="115">
        <v>-126</v>
      </c>
      <c r="V64" s="116">
        <v>5.56</v>
      </c>
      <c r="W64">
        <v>0</v>
      </c>
      <c r="X64">
        <v>-126</v>
      </c>
      <c r="Y64">
        <v>5.56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6.52</v>
      </c>
      <c r="N65" s="115">
        <v>0</v>
      </c>
      <c r="O65" s="88">
        <v>-81</v>
      </c>
      <c r="P65" s="88">
        <v>0</v>
      </c>
      <c r="Q65" s="88">
        <v>0</v>
      </c>
      <c r="R65" s="88">
        <v>0</v>
      </c>
      <c r="S65" s="116">
        <v>0</v>
      </c>
      <c r="U65" s="115">
        <v>-81</v>
      </c>
      <c r="V65" s="116">
        <v>6.52</v>
      </c>
      <c r="W65">
        <v>0</v>
      </c>
      <c r="X65">
        <v>-81</v>
      </c>
      <c r="Y65">
        <v>6.52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6.13</v>
      </c>
      <c r="N66" s="115">
        <v>0</v>
      </c>
      <c r="O66" s="88">
        <v>-95</v>
      </c>
      <c r="P66" s="88">
        <v>-57</v>
      </c>
      <c r="Q66" s="88">
        <v>0</v>
      </c>
      <c r="R66" s="88">
        <v>0</v>
      </c>
      <c r="S66" s="116">
        <v>0</v>
      </c>
      <c r="U66" s="115">
        <v>-152</v>
      </c>
      <c r="V66" s="116">
        <v>6.13</v>
      </c>
      <c r="W66">
        <v>0</v>
      </c>
      <c r="X66">
        <v>-95</v>
      </c>
      <c r="Y66">
        <v>6.13</v>
      </c>
      <c r="Z66">
        <v>-57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7.76</v>
      </c>
      <c r="N67" s="115">
        <v>0</v>
      </c>
      <c r="O67" s="88">
        <v>-90</v>
      </c>
      <c r="P67" s="88">
        <v>-47</v>
      </c>
      <c r="Q67" s="88">
        <v>0</v>
      </c>
      <c r="R67" s="88">
        <v>0</v>
      </c>
      <c r="S67" s="116">
        <v>0</v>
      </c>
      <c r="U67" s="115">
        <v>-137</v>
      </c>
      <c r="V67" s="116">
        <v>7.76</v>
      </c>
      <c r="W67">
        <v>0</v>
      </c>
      <c r="X67">
        <v>-90</v>
      </c>
      <c r="Y67">
        <v>7.76</v>
      </c>
      <c r="Z67">
        <v>-47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5.37</v>
      </c>
      <c r="N68" s="115">
        <v>0</v>
      </c>
      <c r="O68" s="88">
        <v>-80</v>
      </c>
      <c r="P68" s="88">
        <v>-100</v>
      </c>
      <c r="Q68" s="88">
        <v>0</v>
      </c>
      <c r="R68" s="88">
        <v>0</v>
      </c>
      <c r="S68" s="116">
        <v>0</v>
      </c>
      <c r="U68" s="115">
        <v>-180</v>
      </c>
      <c r="V68" s="116">
        <v>5.37</v>
      </c>
      <c r="W68">
        <v>0</v>
      </c>
      <c r="X68">
        <v>-80</v>
      </c>
      <c r="Y68">
        <v>5.37</v>
      </c>
      <c r="Z68">
        <v>-100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3.35</v>
      </c>
      <c r="N69" s="115">
        <v>0</v>
      </c>
      <c r="O69" s="88">
        <v>-55</v>
      </c>
      <c r="P69" s="88">
        <v>-72</v>
      </c>
      <c r="Q69" s="88">
        <v>0</v>
      </c>
      <c r="R69" s="88">
        <v>0</v>
      </c>
      <c r="S69" s="116">
        <v>0</v>
      </c>
      <c r="U69" s="115">
        <v>-127</v>
      </c>
      <c r="V69" s="116">
        <v>3.35</v>
      </c>
      <c r="W69">
        <v>0</v>
      </c>
      <c r="X69">
        <v>-55</v>
      </c>
      <c r="Y69">
        <v>3.35</v>
      </c>
      <c r="Z69">
        <v>-72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4.22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4.22</v>
      </c>
      <c r="W70">
        <v>0</v>
      </c>
      <c r="X70">
        <v>0</v>
      </c>
      <c r="Y70">
        <v>4.22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6.8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6.8</v>
      </c>
      <c r="W71">
        <v>0</v>
      </c>
      <c r="X71">
        <v>0</v>
      </c>
      <c r="Y71">
        <v>6.8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6.8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6.8</v>
      </c>
      <c r="W72">
        <v>0</v>
      </c>
      <c r="X72">
        <v>0</v>
      </c>
      <c r="Y72">
        <v>6.8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5.37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5.37</v>
      </c>
      <c r="W73">
        <v>0</v>
      </c>
      <c r="X73">
        <v>0</v>
      </c>
      <c r="Y73">
        <v>5.37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6.32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6.32</v>
      </c>
      <c r="W74">
        <v>0</v>
      </c>
      <c r="X74">
        <v>0</v>
      </c>
      <c r="Y74">
        <v>6.32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7.47</v>
      </c>
      <c r="N75" s="115">
        <v>0</v>
      </c>
      <c r="O75" s="88">
        <v>-5</v>
      </c>
      <c r="P75" s="88">
        <v>0</v>
      </c>
      <c r="Q75" s="88">
        <v>0</v>
      </c>
      <c r="R75" s="88">
        <v>0</v>
      </c>
      <c r="S75" s="116">
        <v>0</v>
      </c>
      <c r="U75" s="115">
        <v>-5</v>
      </c>
      <c r="V75" s="116">
        <v>7.47</v>
      </c>
      <c r="W75">
        <v>0</v>
      </c>
      <c r="X75">
        <v>-5</v>
      </c>
      <c r="Y75">
        <v>7.47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5.08</v>
      </c>
      <c r="N76" s="115">
        <v>0</v>
      </c>
      <c r="O76" s="88">
        <v>-5</v>
      </c>
      <c r="P76" s="88">
        <v>0</v>
      </c>
      <c r="Q76" s="88">
        <v>0</v>
      </c>
      <c r="R76" s="88">
        <v>0</v>
      </c>
      <c r="S76" s="116">
        <v>0</v>
      </c>
      <c r="U76" s="115">
        <v>-5</v>
      </c>
      <c r="V76" s="116">
        <v>5.08</v>
      </c>
      <c r="W76">
        <v>0</v>
      </c>
      <c r="X76">
        <v>-5</v>
      </c>
      <c r="Y76">
        <v>5.08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5.08</v>
      </c>
      <c r="N77" s="115">
        <v>0</v>
      </c>
      <c r="O77" s="88">
        <v>-40</v>
      </c>
      <c r="P77" s="88">
        <v>0</v>
      </c>
      <c r="Q77" s="88">
        <v>0</v>
      </c>
      <c r="R77" s="88">
        <v>0</v>
      </c>
      <c r="S77" s="116">
        <v>0</v>
      </c>
      <c r="U77" s="115">
        <v>-40</v>
      </c>
      <c r="V77" s="116">
        <v>5.08</v>
      </c>
      <c r="W77">
        <v>0</v>
      </c>
      <c r="X77">
        <v>-40</v>
      </c>
      <c r="Y77">
        <v>5.08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3.74</v>
      </c>
      <c r="N78" s="115">
        <v>0</v>
      </c>
      <c r="O78" s="88">
        <v>-45</v>
      </c>
      <c r="P78" s="88">
        <v>-9</v>
      </c>
      <c r="Q78" s="88">
        <v>0</v>
      </c>
      <c r="R78" s="88">
        <v>0</v>
      </c>
      <c r="S78" s="116">
        <v>0</v>
      </c>
      <c r="U78" s="115">
        <v>-54</v>
      </c>
      <c r="V78" s="116">
        <v>3.74</v>
      </c>
      <c r="W78">
        <v>0</v>
      </c>
      <c r="X78">
        <v>-45</v>
      </c>
      <c r="Y78">
        <v>3.74</v>
      </c>
      <c r="Z78">
        <v>-9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4.7</v>
      </c>
      <c r="N79" s="115">
        <v>0</v>
      </c>
      <c r="O79" s="88">
        <v>-10</v>
      </c>
      <c r="P79" s="88">
        <v>0</v>
      </c>
      <c r="Q79" s="88">
        <v>0</v>
      </c>
      <c r="R79" s="88">
        <v>0</v>
      </c>
      <c r="S79" s="116">
        <v>0</v>
      </c>
      <c r="U79" s="115">
        <v>-10</v>
      </c>
      <c r="V79" s="116">
        <v>4.7</v>
      </c>
      <c r="W79">
        <v>0</v>
      </c>
      <c r="X79">
        <v>-10</v>
      </c>
      <c r="Y79">
        <v>4.7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4.7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4.7</v>
      </c>
      <c r="W80">
        <v>0</v>
      </c>
      <c r="X80">
        <v>0</v>
      </c>
      <c r="Y80">
        <v>4.7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6.99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6.99</v>
      </c>
      <c r="W81">
        <v>0</v>
      </c>
      <c r="X81">
        <v>0</v>
      </c>
      <c r="Y81">
        <v>6.99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5.65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5.65</v>
      </c>
      <c r="W82">
        <v>0</v>
      </c>
      <c r="X82">
        <v>0</v>
      </c>
      <c r="Y82">
        <v>5.65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7.09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7.09</v>
      </c>
      <c r="W83">
        <v>0</v>
      </c>
      <c r="X83">
        <v>0</v>
      </c>
      <c r="Y83">
        <v>7.09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7.19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7.19</v>
      </c>
      <c r="W84">
        <v>0</v>
      </c>
      <c r="X84">
        <v>0</v>
      </c>
      <c r="Y84">
        <v>7.19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7.95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7.95</v>
      </c>
      <c r="W85">
        <v>0</v>
      </c>
      <c r="X85">
        <v>0</v>
      </c>
      <c r="Y85">
        <v>7.95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8.0500000000000007</v>
      </c>
      <c r="N86" s="115">
        <v>0</v>
      </c>
      <c r="O86" s="88">
        <v>-15</v>
      </c>
      <c r="P86" s="88">
        <v>0</v>
      </c>
      <c r="Q86" s="88">
        <v>0</v>
      </c>
      <c r="R86" s="88">
        <v>0</v>
      </c>
      <c r="S86" s="116">
        <v>0</v>
      </c>
      <c r="U86" s="115">
        <v>-15</v>
      </c>
      <c r="V86" s="116">
        <v>8.0500000000000007</v>
      </c>
      <c r="W86">
        <v>0</v>
      </c>
      <c r="X86">
        <v>-15</v>
      </c>
      <c r="Y86">
        <v>8.0500000000000007</v>
      </c>
      <c r="Z86">
        <v>0</v>
      </c>
    </row>
    <row r="87" spans="7:26">
      <c r="G87" t="s">
        <v>129</v>
      </c>
      <c r="H87" s="115">
        <v>84.33</v>
      </c>
      <c r="I87" s="88">
        <v>0</v>
      </c>
      <c r="J87" s="88">
        <v>0</v>
      </c>
      <c r="K87" s="88">
        <v>0</v>
      </c>
      <c r="L87" s="88">
        <v>0</v>
      </c>
      <c r="M87" s="116">
        <v>7.47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91.8</v>
      </c>
      <c r="W87">
        <v>84.33</v>
      </c>
      <c r="X87">
        <v>0</v>
      </c>
      <c r="Y87">
        <v>7.47</v>
      </c>
      <c r="Z87">
        <v>0</v>
      </c>
    </row>
    <row r="88" spans="7:26">
      <c r="G88" t="s">
        <v>130</v>
      </c>
      <c r="H88" s="115">
        <v>24.91</v>
      </c>
      <c r="I88" s="88">
        <v>0</v>
      </c>
      <c r="J88" s="88">
        <v>0</v>
      </c>
      <c r="K88" s="88">
        <v>0</v>
      </c>
      <c r="L88" s="88">
        <v>0</v>
      </c>
      <c r="M88" s="116">
        <v>5.56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30.47</v>
      </c>
      <c r="W88">
        <v>24.91</v>
      </c>
      <c r="X88">
        <v>0</v>
      </c>
      <c r="Y88">
        <v>5.56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4.79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4.79</v>
      </c>
      <c r="W89">
        <v>0</v>
      </c>
      <c r="X89">
        <v>0</v>
      </c>
      <c r="Y89">
        <v>4.79</v>
      </c>
      <c r="Z89">
        <v>0</v>
      </c>
    </row>
    <row r="90" spans="7:26">
      <c r="G90" t="s">
        <v>132</v>
      </c>
      <c r="H90" s="115">
        <v>10.54</v>
      </c>
      <c r="I90" s="88">
        <v>0</v>
      </c>
      <c r="J90" s="88">
        <v>0</v>
      </c>
      <c r="K90" s="88">
        <v>0</v>
      </c>
      <c r="L90" s="88">
        <v>0</v>
      </c>
      <c r="M90" s="116">
        <v>5.46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16</v>
      </c>
      <c r="W90">
        <v>10.54</v>
      </c>
      <c r="X90">
        <v>0</v>
      </c>
      <c r="Y90">
        <v>5.46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3.93</v>
      </c>
      <c r="N91" s="115">
        <v>0</v>
      </c>
      <c r="O91" s="88">
        <v>-32</v>
      </c>
      <c r="P91" s="88">
        <v>0</v>
      </c>
      <c r="Q91" s="88">
        <v>0</v>
      </c>
      <c r="R91" s="88">
        <v>0</v>
      </c>
      <c r="S91" s="116">
        <v>0</v>
      </c>
      <c r="U91" s="115">
        <v>-32</v>
      </c>
      <c r="V91" s="116">
        <v>3.93</v>
      </c>
      <c r="W91">
        <v>0</v>
      </c>
      <c r="X91">
        <v>-32</v>
      </c>
      <c r="Y91">
        <v>3.93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7.19</v>
      </c>
      <c r="N92" s="115">
        <v>0</v>
      </c>
      <c r="O92" s="88">
        <v>-67</v>
      </c>
      <c r="P92" s="88">
        <v>0</v>
      </c>
      <c r="Q92" s="88">
        <v>0</v>
      </c>
      <c r="R92" s="88">
        <v>0</v>
      </c>
      <c r="S92" s="116">
        <v>0</v>
      </c>
      <c r="U92" s="115">
        <v>-67</v>
      </c>
      <c r="V92" s="116">
        <v>7.19</v>
      </c>
      <c r="W92">
        <v>0</v>
      </c>
      <c r="X92">
        <v>-67</v>
      </c>
      <c r="Y92">
        <v>7.19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3.45</v>
      </c>
      <c r="N93" s="115">
        <v>0</v>
      </c>
      <c r="O93" s="88">
        <v>-82</v>
      </c>
      <c r="P93" s="88">
        <v>0</v>
      </c>
      <c r="Q93" s="88">
        <v>0</v>
      </c>
      <c r="R93" s="88">
        <v>0</v>
      </c>
      <c r="S93" s="116">
        <v>0</v>
      </c>
      <c r="U93" s="115">
        <v>-82</v>
      </c>
      <c r="V93" s="116">
        <v>3.45</v>
      </c>
      <c r="W93">
        <v>0</v>
      </c>
      <c r="X93">
        <v>-82</v>
      </c>
      <c r="Y93">
        <v>3.45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4.22</v>
      </c>
      <c r="N94" s="115">
        <v>0</v>
      </c>
      <c r="O94" s="88">
        <v>-107</v>
      </c>
      <c r="P94" s="88">
        <v>0</v>
      </c>
      <c r="Q94" s="88">
        <v>0</v>
      </c>
      <c r="R94" s="88">
        <v>0</v>
      </c>
      <c r="S94" s="116">
        <v>0</v>
      </c>
      <c r="U94" s="115">
        <v>-107</v>
      </c>
      <c r="V94" s="116">
        <v>4.22</v>
      </c>
      <c r="W94">
        <v>0</v>
      </c>
      <c r="X94">
        <v>-107</v>
      </c>
      <c r="Y94">
        <v>4.22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4.9800000000000004</v>
      </c>
      <c r="N95" s="115">
        <v>0</v>
      </c>
      <c r="O95" s="88">
        <v>-87</v>
      </c>
      <c r="P95" s="88">
        <v>0</v>
      </c>
      <c r="Q95" s="88">
        <v>0</v>
      </c>
      <c r="R95" s="88">
        <v>0</v>
      </c>
      <c r="S95" s="116">
        <v>0</v>
      </c>
      <c r="U95" s="115">
        <v>-87</v>
      </c>
      <c r="V95" s="116">
        <v>4.9800000000000004</v>
      </c>
      <c r="W95">
        <v>0</v>
      </c>
      <c r="X95">
        <v>-87</v>
      </c>
      <c r="Y95">
        <v>4.9800000000000004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3.16</v>
      </c>
      <c r="N96" s="115">
        <v>0</v>
      </c>
      <c r="O96" s="88">
        <v>-102</v>
      </c>
      <c r="P96" s="88">
        <v>0</v>
      </c>
      <c r="Q96" s="88">
        <v>0</v>
      </c>
      <c r="R96" s="88">
        <v>0</v>
      </c>
      <c r="S96" s="116">
        <v>0</v>
      </c>
      <c r="U96" s="115">
        <v>-102</v>
      </c>
      <c r="V96" s="116">
        <v>3.16</v>
      </c>
      <c r="W96">
        <v>0</v>
      </c>
      <c r="X96">
        <v>-102</v>
      </c>
      <c r="Y96">
        <v>3.16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2.59</v>
      </c>
      <c r="N97" s="115">
        <v>0</v>
      </c>
      <c r="O97" s="88">
        <v>-122</v>
      </c>
      <c r="P97" s="88">
        <v>0</v>
      </c>
      <c r="Q97" s="88">
        <v>0</v>
      </c>
      <c r="R97" s="88">
        <v>0</v>
      </c>
      <c r="S97" s="116">
        <v>0</v>
      </c>
      <c r="U97" s="115">
        <v>-122</v>
      </c>
      <c r="V97" s="116">
        <v>2.59</v>
      </c>
      <c r="W97">
        <v>0</v>
      </c>
      <c r="X97">
        <v>-122</v>
      </c>
      <c r="Y97">
        <v>2.59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-147</v>
      </c>
      <c r="P98" s="88">
        <v>0</v>
      </c>
      <c r="Q98" s="88">
        <v>0</v>
      </c>
      <c r="R98" s="88">
        <v>0</v>
      </c>
      <c r="S98" s="116">
        <v>0</v>
      </c>
      <c r="U98" s="115">
        <v>-147</v>
      </c>
      <c r="V98" s="116">
        <v>0</v>
      </c>
      <c r="W98">
        <v>0</v>
      </c>
      <c r="X98">
        <v>-147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0.35981500000000005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0.11629250000000002</v>
      </c>
      <c r="N99" s="110">
        <f t="shared" si="1"/>
        <v>-0.58125000000000004</v>
      </c>
      <c r="O99" s="111">
        <f t="shared" si="1"/>
        <v>-1.91825</v>
      </c>
      <c r="P99" s="111">
        <f t="shared" si="1"/>
        <v>-1.0502499999999999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-3.54975</v>
      </c>
      <c r="V99" s="112">
        <f t="shared" si="1"/>
        <v>0.47610749999999996</v>
      </c>
      <c r="W99">
        <f t="shared" si="1"/>
        <v>-0.22143499999999994</v>
      </c>
      <c r="X99">
        <f t="shared" si="1"/>
        <v>-1.91825</v>
      </c>
      <c r="Y99">
        <f t="shared" si="1"/>
        <v>0.11629250000000002</v>
      </c>
      <c r="Z99">
        <f t="shared" si="1"/>
        <v>-1.0502499999999999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1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510</v>
      </c>
      <c r="X1" t="s">
        <v>511</v>
      </c>
      <c r="Y1" t="s">
        <v>512</v>
      </c>
      <c r="Z1" t="s">
        <v>513</v>
      </c>
      <c r="AA1" t="s">
        <v>514</v>
      </c>
      <c r="AB1" t="s">
        <v>515</v>
      </c>
      <c r="AC1" t="s">
        <v>516</v>
      </c>
      <c r="AD1" t="s">
        <v>516</v>
      </c>
      <c r="AE1" t="s">
        <v>516</v>
      </c>
      <c r="AF1" t="s">
        <v>516</v>
      </c>
      <c r="AG1" t="s">
        <v>516</v>
      </c>
      <c r="AH1" t="s">
        <v>516</v>
      </c>
      <c r="AI1" t="s">
        <v>516</v>
      </c>
      <c r="AJ1" t="s">
        <v>516</v>
      </c>
      <c r="AK1" t="s">
        <v>516</v>
      </c>
      <c r="AL1" t="s">
        <v>517</v>
      </c>
      <c r="AM1" t="s">
        <v>149</v>
      </c>
      <c r="AN1" t="s">
        <v>149</v>
      </c>
      <c r="AO1" t="s">
        <v>149</v>
      </c>
      <c r="AP1" t="s">
        <v>150</v>
      </c>
      <c r="AQ1" t="s">
        <v>150</v>
      </c>
      <c r="AR1" t="s">
        <v>150</v>
      </c>
      <c r="AS1" t="s">
        <v>150</v>
      </c>
      <c r="AT1" t="s">
        <v>150</v>
      </c>
      <c r="AU1" t="s">
        <v>150</v>
      </c>
      <c r="AV1" t="s">
        <v>150</v>
      </c>
      <c r="AW1" t="s">
        <v>523</v>
      </c>
      <c r="AX1" t="s">
        <v>524</v>
      </c>
      <c r="AY1" t="s">
        <v>524</v>
      </c>
    </row>
    <row r="2" spans="1:5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44920</v>
      </c>
      <c r="W2" s="30" t="s">
        <v>391</v>
      </c>
      <c r="X2" t="s">
        <v>153</v>
      </c>
      <c r="Y2" t="s">
        <v>246</v>
      </c>
      <c r="Z2" t="s">
        <v>405</v>
      </c>
      <c r="AA2" t="s">
        <v>405</v>
      </c>
      <c r="AB2" t="s">
        <v>405</v>
      </c>
      <c r="AC2" t="s">
        <v>240</v>
      </c>
      <c r="AD2" t="s">
        <v>283</v>
      </c>
      <c r="AE2" t="s">
        <v>281</v>
      </c>
      <c r="AF2" t="s">
        <v>282</v>
      </c>
      <c r="AG2" t="s">
        <v>232</v>
      </c>
      <c r="AH2" t="s">
        <v>268</v>
      </c>
      <c r="AI2" t="s">
        <v>270</v>
      </c>
      <c r="AJ2" t="s">
        <v>237</v>
      </c>
      <c r="AK2" t="s">
        <v>269</v>
      </c>
      <c r="AL2" t="s">
        <v>149</v>
      </c>
      <c r="AM2" t="s">
        <v>518</v>
      </c>
      <c r="AN2" t="s">
        <v>519</v>
      </c>
      <c r="AO2" t="s">
        <v>519</v>
      </c>
      <c r="AP2" t="s">
        <v>519</v>
      </c>
      <c r="AQ2" t="s">
        <v>519</v>
      </c>
      <c r="AR2" t="s">
        <v>520</v>
      </c>
      <c r="AS2" t="s">
        <v>521</v>
      </c>
      <c r="AT2" t="s">
        <v>521</v>
      </c>
      <c r="AU2" t="s">
        <v>521</v>
      </c>
      <c r="AV2" t="s">
        <v>522</v>
      </c>
      <c r="AW2" t="s">
        <v>405</v>
      </c>
      <c r="AX2" t="s">
        <v>149</v>
      </c>
      <c r="AY2" t="s">
        <v>150</v>
      </c>
    </row>
    <row r="3" spans="1:51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6.37</v>
      </c>
      <c r="I3" s="95">
        <v>0.41</v>
      </c>
      <c r="J3" s="95">
        <v>3.34</v>
      </c>
      <c r="K3" s="95">
        <v>0</v>
      </c>
      <c r="L3" s="95">
        <v>14.849999999999998</v>
      </c>
      <c r="M3" s="114">
        <v>0</v>
      </c>
      <c r="N3" s="113">
        <v>48.64</v>
      </c>
      <c r="O3" s="95">
        <v>206.3</v>
      </c>
      <c r="P3" s="95">
        <v>0</v>
      </c>
      <c r="Q3" s="95">
        <v>0</v>
      </c>
      <c r="R3" s="95">
        <v>0</v>
      </c>
      <c r="S3" s="114">
        <v>0</v>
      </c>
      <c r="W3">
        <v>2.87</v>
      </c>
      <c r="X3">
        <v>2.85</v>
      </c>
      <c r="Y3">
        <v>0</v>
      </c>
      <c r="Z3">
        <v>4.79</v>
      </c>
      <c r="AA3">
        <v>5.27</v>
      </c>
      <c r="AB3">
        <v>4.79</v>
      </c>
      <c r="AC3">
        <v>0.43</v>
      </c>
      <c r="AD3">
        <v>0.31</v>
      </c>
      <c r="AE3">
        <v>0.43</v>
      </c>
      <c r="AF3">
        <v>0.78</v>
      </c>
      <c r="AG3">
        <v>0.41</v>
      </c>
      <c r="AH3">
        <v>0.76</v>
      </c>
      <c r="AI3">
        <v>0.48</v>
      </c>
      <c r="AJ3">
        <v>0.49</v>
      </c>
      <c r="AK3">
        <v>0.31</v>
      </c>
      <c r="AL3">
        <v>0</v>
      </c>
      <c r="AM3">
        <v>0</v>
      </c>
      <c r="AN3">
        <v>48.64</v>
      </c>
      <c r="AO3">
        <v>0</v>
      </c>
      <c r="AP3">
        <v>16.3</v>
      </c>
      <c r="AQ3">
        <v>0</v>
      </c>
      <c r="AR3">
        <v>20</v>
      </c>
      <c r="AS3">
        <v>30</v>
      </c>
      <c r="AT3">
        <v>30</v>
      </c>
      <c r="AU3">
        <v>60</v>
      </c>
      <c r="AV3">
        <v>50</v>
      </c>
      <c r="AW3">
        <v>0</v>
      </c>
      <c r="AX3">
        <v>0</v>
      </c>
      <c r="AY3">
        <v>0</v>
      </c>
    </row>
    <row r="4" spans="1:51">
      <c r="A4" t="s">
        <v>240</v>
      </c>
      <c r="B4" t="s">
        <v>232</v>
      </c>
      <c r="C4" t="s">
        <v>234</v>
      </c>
      <c r="G4" t="s">
        <v>46</v>
      </c>
      <c r="H4" s="115">
        <v>6.37</v>
      </c>
      <c r="I4" s="88">
        <v>0.41</v>
      </c>
      <c r="J4" s="88">
        <v>3.34</v>
      </c>
      <c r="K4" s="88">
        <v>0</v>
      </c>
      <c r="L4" s="88">
        <v>14.849999999999998</v>
      </c>
      <c r="M4" s="116">
        <v>0</v>
      </c>
      <c r="N4" s="115">
        <v>48.64</v>
      </c>
      <c r="O4" s="88">
        <v>206.3</v>
      </c>
      <c r="P4" s="88">
        <v>0</v>
      </c>
      <c r="Q4" s="88">
        <v>0</v>
      </c>
      <c r="R4" s="88">
        <v>0</v>
      </c>
      <c r="S4" s="116">
        <v>0</v>
      </c>
      <c r="W4">
        <v>2.87</v>
      </c>
      <c r="X4">
        <v>2.85</v>
      </c>
      <c r="Y4">
        <v>0</v>
      </c>
      <c r="Z4">
        <v>4.79</v>
      </c>
      <c r="AA4">
        <v>5.27</v>
      </c>
      <c r="AB4">
        <v>4.79</v>
      </c>
      <c r="AC4">
        <v>0.43</v>
      </c>
      <c r="AD4">
        <v>0.31</v>
      </c>
      <c r="AE4">
        <v>0.43</v>
      </c>
      <c r="AF4">
        <v>0.78</v>
      </c>
      <c r="AG4">
        <v>0.41</v>
      </c>
      <c r="AH4">
        <v>0.76</v>
      </c>
      <c r="AI4">
        <v>0.48</v>
      </c>
      <c r="AJ4">
        <v>0.49</v>
      </c>
      <c r="AK4">
        <v>0.31</v>
      </c>
      <c r="AL4">
        <v>0</v>
      </c>
      <c r="AM4">
        <v>0</v>
      </c>
      <c r="AN4">
        <v>48.64</v>
      </c>
      <c r="AO4">
        <v>0</v>
      </c>
      <c r="AP4">
        <v>16.3</v>
      </c>
      <c r="AQ4">
        <v>0</v>
      </c>
      <c r="AR4">
        <v>20</v>
      </c>
      <c r="AS4">
        <v>30</v>
      </c>
      <c r="AT4">
        <v>30</v>
      </c>
      <c r="AU4">
        <v>60</v>
      </c>
      <c r="AV4">
        <v>50</v>
      </c>
      <c r="AW4">
        <v>0</v>
      </c>
      <c r="AX4">
        <v>0</v>
      </c>
      <c r="AY4">
        <v>0</v>
      </c>
    </row>
    <row r="5" spans="1:51">
      <c r="A5" t="s">
        <v>241</v>
      </c>
      <c r="B5" t="s">
        <v>233</v>
      </c>
      <c r="C5" t="s">
        <v>235</v>
      </c>
      <c r="G5" t="s">
        <v>47</v>
      </c>
      <c r="H5" s="115">
        <v>6.37</v>
      </c>
      <c r="I5" s="88">
        <v>0.41</v>
      </c>
      <c r="J5" s="88">
        <v>3.34</v>
      </c>
      <c r="K5" s="88">
        <v>0</v>
      </c>
      <c r="L5" s="88">
        <v>14.849999999999998</v>
      </c>
      <c r="M5" s="116">
        <v>0</v>
      </c>
      <c r="N5" s="115">
        <v>48.64</v>
      </c>
      <c r="O5" s="88">
        <v>206.3</v>
      </c>
      <c r="P5" s="88">
        <v>0</v>
      </c>
      <c r="Q5" s="88">
        <v>0</v>
      </c>
      <c r="R5" s="88">
        <v>0</v>
      </c>
      <c r="S5" s="116">
        <v>0</v>
      </c>
      <c r="W5">
        <v>2.87</v>
      </c>
      <c r="X5">
        <v>2.85</v>
      </c>
      <c r="Y5">
        <v>0</v>
      </c>
      <c r="Z5">
        <v>4.79</v>
      </c>
      <c r="AA5">
        <v>5.27</v>
      </c>
      <c r="AB5">
        <v>4.79</v>
      </c>
      <c r="AC5">
        <v>0.43</v>
      </c>
      <c r="AD5">
        <v>0.31</v>
      </c>
      <c r="AE5">
        <v>0.43</v>
      </c>
      <c r="AF5">
        <v>0.78</v>
      </c>
      <c r="AG5">
        <v>0.41</v>
      </c>
      <c r="AH5">
        <v>0.76</v>
      </c>
      <c r="AI5">
        <v>0.48</v>
      </c>
      <c r="AJ5">
        <v>0.49</v>
      </c>
      <c r="AK5">
        <v>0.31</v>
      </c>
      <c r="AL5">
        <v>0</v>
      </c>
      <c r="AM5">
        <v>0</v>
      </c>
      <c r="AN5">
        <v>48.64</v>
      </c>
      <c r="AO5">
        <v>0</v>
      </c>
      <c r="AP5">
        <v>16.3</v>
      </c>
      <c r="AQ5">
        <v>0</v>
      </c>
      <c r="AR5">
        <v>20</v>
      </c>
      <c r="AS5">
        <v>30</v>
      </c>
      <c r="AT5">
        <v>30</v>
      </c>
      <c r="AU5">
        <v>60</v>
      </c>
      <c r="AV5">
        <v>50</v>
      </c>
      <c r="AW5">
        <v>0</v>
      </c>
      <c r="AX5">
        <v>0</v>
      </c>
      <c r="AY5">
        <v>0</v>
      </c>
    </row>
    <row r="6" spans="1:51">
      <c r="A6" t="s">
        <v>242</v>
      </c>
      <c r="B6" t="s">
        <v>264</v>
      </c>
      <c r="C6" t="s">
        <v>236</v>
      </c>
      <c r="G6" t="s">
        <v>48</v>
      </c>
      <c r="H6" s="115">
        <v>6.37</v>
      </c>
      <c r="I6" s="88">
        <v>0.41</v>
      </c>
      <c r="J6" s="88">
        <v>3.34</v>
      </c>
      <c r="K6" s="88">
        <v>0</v>
      </c>
      <c r="L6" s="88">
        <v>14.849999999999998</v>
      </c>
      <c r="M6" s="116">
        <v>0</v>
      </c>
      <c r="N6" s="115">
        <v>48.64</v>
      </c>
      <c r="O6" s="88">
        <v>206.3</v>
      </c>
      <c r="P6" s="88">
        <v>0</v>
      </c>
      <c r="Q6" s="88">
        <v>0</v>
      </c>
      <c r="R6" s="88">
        <v>0</v>
      </c>
      <c r="S6" s="116">
        <v>0</v>
      </c>
      <c r="W6">
        <v>2.87</v>
      </c>
      <c r="X6">
        <v>2.85</v>
      </c>
      <c r="Y6">
        <v>0</v>
      </c>
      <c r="Z6">
        <v>4.79</v>
      </c>
      <c r="AA6">
        <v>5.27</v>
      </c>
      <c r="AB6">
        <v>4.79</v>
      </c>
      <c r="AC6">
        <v>0.43</v>
      </c>
      <c r="AD6">
        <v>0.31</v>
      </c>
      <c r="AE6">
        <v>0.43</v>
      </c>
      <c r="AF6">
        <v>0.78</v>
      </c>
      <c r="AG6">
        <v>0.41</v>
      </c>
      <c r="AH6">
        <v>0.76</v>
      </c>
      <c r="AI6">
        <v>0.48</v>
      </c>
      <c r="AJ6">
        <v>0.49</v>
      </c>
      <c r="AK6">
        <v>0.31</v>
      </c>
      <c r="AL6">
        <v>0</v>
      </c>
      <c r="AM6">
        <v>0</v>
      </c>
      <c r="AN6">
        <v>48.64</v>
      </c>
      <c r="AO6">
        <v>0</v>
      </c>
      <c r="AP6">
        <v>16.3</v>
      </c>
      <c r="AQ6">
        <v>0</v>
      </c>
      <c r="AR6">
        <v>20</v>
      </c>
      <c r="AS6">
        <v>30</v>
      </c>
      <c r="AT6">
        <v>30</v>
      </c>
      <c r="AU6">
        <v>60</v>
      </c>
      <c r="AV6">
        <v>50</v>
      </c>
      <c r="AW6">
        <v>0</v>
      </c>
      <c r="AX6">
        <v>0</v>
      </c>
      <c r="AY6">
        <v>0</v>
      </c>
    </row>
    <row r="7" spans="1:51">
      <c r="A7" t="s">
        <v>243</v>
      </c>
      <c r="B7" t="s">
        <v>299</v>
      </c>
      <c r="C7" t="s">
        <v>265</v>
      </c>
      <c r="G7" t="s">
        <v>49</v>
      </c>
      <c r="H7" s="115">
        <v>6.37</v>
      </c>
      <c r="I7" s="88">
        <v>0.41</v>
      </c>
      <c r="J7" s="88">
        <v>3.34</v>
      </c>
      <c r="K7" s="88">
        <v>0</v>
      </c>
      <c r="L7" s="88">
        <v>14.849999999999998</v>
      </c>
      <c r="M7" s="116">
        <v>0</v>
      </c>
      <c r="N7" s="115">
        <v>48.64</v>
      </c>
      <c r="O7" s="88">
        <v>206.3</v>
      </c>
      <c r="P7" s="88">
        <v>0</v>
      </c>
      <c r="Q7" s="88">
        <v>0</v>
      </c>
      <c r="R7" s="88">
        <v>0</v>
      </c>
      <c r="S7" s="116">
        <v>0</v>
      </c>
      <c r="W7">
        <v>2.87</v>
      </c>
      <c r="X7">
        <v>2.85</v>
      </c>
      <c r="Y7">
        <v>0</v>
      </c>
      <c r="Z7">
        <v>4.79</v>
      </c>
      <c r="AA7">
        <v>5.27</v>
      </c>
      <c r="AB7">
        <v>4.79</v>
      </c>
      <c r="AC7">
        <v>0.43</v>
      </c>
      <c r="AD7">
        <v>0.31</v>
      </c>
      <c r="AE7">
        <v>0.43</v>
      </c>
      <c r="AF7">
        <v>0.78</v>
      </c>
      <c r="AG7">
        <v>0.41</v>
      </c>
      <c r="AH7">
        <v>0.76</v>
      </c>
      <c r="AI7">
        <v>0.48</v>
      </c>
      <c r="AJ7">
        <v>0.49</v>
      </c>
      <c r="AK7">
        <v>0.31</v>
      </c>
      <c r="AL7">
        <v>0</v>
      </c>
      <c r="AM7">
        <v>0</v>
      </c>
      <c r="AN7">
        <v>48.64</v>
      </c>
      <c r="AO7">
        <v>0</v>
      </c>
      <c r="AP7">
        <v>16.3</v>
      </c>
      <c r="AQ7">
        <v>0</v>
      </c>
      <c r="AR7">
        <v>20</v>
      </c>
      <c r="AS7">
        <v>30</v>
      </c>
      <c r="AT7">
        <v>30</v>
      </c>
      <c r="AU7">
        <v>60</v>
      </c>
      <c r="AV7">
        <v>50</v>
      </c>
      <c r="AW7">
        <v>0</v>
      </c>
      <c r="AX7">
        <v>0</v>
      </c>
      <c r="AY7">
        <v>0</v>
      </c>
    </row>
    <row r="8" spans="1:51">
      <c r="A8" t="s">
        <v>244</v>
      </c>
      <c r="B8" t="s">
        <v>341</v>
      </c>
      <c r="C8" t="s">
        <v>237</v>
      </c>
      <c r="G8" t="s">
        <v>50</v>
      </c>
      <c r="H8" s="115">
        <v>6.37</v>
      </c>
      <c r="I8" s="88">
        <v>0.41</v>
      </c>
      <c r="J8" s="88">
        <v>3.34</v>
      </c>
      <c r="K8" s="88">
        <v>0</v>
      </c>
      <c r="L8" s="88">
        <v>14.849999999999998</v>
      </c>
      <c r="M8" s="116">
        <v>0</v>
      </c>
      <c r="N8" s="115">
        <v>48.64</v>
      </c>
      <c r="O8" s="88">
        <v>206.3</v>
      </c>
      <c r="P8" s="88">
        <v>0</v>
      </c>
      <c r="Q8" s="88">
        <v>0</v>
      </c>
      <c r="R8" s="88">
        <v>0</v>
      </c>
      <c r="S8" s="116">
        <v>0</v>
      </c>
      <c r="W8">
        <v>2.87</v>
      </c>
      <c r="X8">
        <v>2.85</v>
      </c>
      <c r="Y8">
        <v>0</v>
      </c>
      <c r="Z8">
        <v>4.79</v>
      </c>
      <c r="AA8">
        <v>5.27</v>
      </c>
      <c r="AB8">
        <v>4.79</v>
      </c>
      <c r="AC8">
        <v>0.43</v>
      </c>
      <c r="AD8">
        <v>0.31</v>
      </c>
      <c r="AE8">
        <v>0.43</v>
      </c>
      <c r="AF8">
        <v>0.78</v>
      </c>
      <c r="AG8">
        <v>0.41</v>
      </c>
      <c r="AH8">
        <v>0.76</v>
      </c>
      <c r="AI8">
        <v>0.48</v>
      </c>
      <c r="AJ8">
        <v>0.49</v>
      </c>
      <c r="AK8">
        <v>0.31</v>
      </c>
      <c r="AL8">
        <v>0</v>
      </c>
      <c r="AM8">
        <v>0</v>
      </c>
      <c r="AN8">
        <v>48.64</v>
      </c>
      <c r="AO8">
        <v>0</v>
      </c>
      <c r="AP8">
        <v>16.3</v>
      </c>
      <c r="AQ8">
        <v>0</v>
      </c>
      <c r="AR8">
        <v>20</v>
      </c>
      <c r="AS8">
        <v>30</v>
      </c>
      <c r="AT8">
        <v>30</v>
      </c>
      <c r="AU8">
        <v>60</v>
      </c>
      <c r="AV8">
        <v>50</v>
      </c>
      <c r="AW8">
        <v>0</v>
      </c>
      <c r="AX8">
        <v>0</v>
      </c>
      <c r="AY8">
        <v>0</v>
      </c>
    </row>
    <row r="9" spans="1:51">
      <c r="A9" t="s">
        <v>245</v>
      </c>
      <c r="B9" t="s">
        <v>361</v>
      </c>
      <c r="C9" t="s">
        <v>238</v>
      </c>
      <c r="G9" t="s">
        <v>51</v>
      </c>
      <c r="H9" s="115">
        <v>6.37</v>
      </c>
      <c r="I9" s="88">
        <v>0.41</v>
      </c>
      <c r="J9" s="88">
        <v>3.34</v>
      </c>
      <c r="K9" s="88">
        <v>0</v>
      </c>
      <c r="L9" s="88">
        <v>14.849999999999998</v>
      </c>
      <c r="M9" s="116">
        <v>0</v>
      </c>
      <c r="N9" s="115">
        <v>48.64</v>
      </c>
      <c r="O9" s="88">
        <v>206.3</v>
      </c>
      <c r="P9" s="88">
        <v>0</v>
      </c>
      <c r="Q9" s="88">
        <v>0</v>
      </c>
      <c r="R9" s="88">
        <v>0</v>
      </c>
      <c r="S9" s="116">
        <v>0</v>
      </c>
      <c r="W9">
        <v>2.87</v>
      </c>
      <c r="X9">
        <v>2.85</v>
      </c>
      <c r="Y9">
        <v>0</v>
      </c>
      <c r="Z9">
        <v>4.79</v>
      </c>
      <c r="AA9">
        <v>5.27</v>
      </c>
      <c r="AB9">
        <v>4.79</v>
      </c>
      <c r="AC9">
        <v>0.43</v>
      </c>
      <c r="AD9">
        <v>0.31</v>
      </c>
      <c r="AE9">
        <v>0.43</v>
      </c>
      <c r="AF9">
        <v>0.78</v>
      </c>
      <c r="AG9">
        <v>0.41</v>
      </c>
      <c r="AH9">
        <v>0.76</v>
      </c>
      <c r="AI9">
        <v>0.48</v>
      </c>
      <c r="AJ9">
        <v>0.49</v>
      </c>
      <c r="AK9">
        <v>0.31</v>
      </c>
      <c r="AL9">
        <v>0</v>
      </c>
      <c r="AM9">
        <v>0</v>
      </c>
      <c r="AN9">
        <v>48.64</v>
      </c>
      <c r="AO9">
        <v>0</v>
      </c>
      <c r="AP9">
        <v>16.3</v>
      </c>
      <c r="AQ9">
        <v>0</v>
      </c>
      <c r="AR9">
        <v>20</v>
      </c>
      <c r="AS9">
        <v>30</v>
      </c>
      <c r="AT9">
        <v>30</v>
      </c>
      <c r="AU9">
        <v>60</v>
      </c>
      <c r="AV9">
        <v>50</v>
      </c>
      <c r="AW9">
        <v>0</v>
      </c>
      <c r="AX9">
        <v>0</v>
      </c>
      <c r="AY9">
        <v>0</v>
      </c>
    </row>
    <row r="10" spans="1:51">
      <c r="A10" t="s">
        <v>266</v>
      </c>
      <c r="C10" t="s">
        <v>239</v>
      </c>
      <c r="G10" t="s">
        <v>52</v>
      </c>
      <c r="H10" s="115">
        <v>6.37</v>
      </c>
      <c r="I10" s="88">
        <v>0.41</v>
      </c>
      <c r="J10" s="88">
        <v>3.34</v>
      </c>
      <c r="K10" s="88">
        <v>0</v>
      </c>
      <c r="L10" s="88">
        <v>14.849999999999998</v>
      </c>
      <c r="M10" s="116">
        <v>0</v>
      </c>
      <c r="N10" s="115">
        <v>48.64</v>
      </c>
      <c r="O10" s="88">
        <v>206.3</v>
      </c>
      <c r="P10" s="88">
        <v>0</v>
      </c>
      <c r="Q10" s="88">
        <v>0</v>
      </c>
      <c r="R10" s="88">
        <v>0</v>
      </c>
      <c r="S10" s="116">
        <v>0</v>
      </c>
      <c r="W10">
        <v>2.87</v>
      </c>
      <c r="X10">
        <v>2.85</v>
      </c>
      <c r="Y10">
        <v>0</v>
      </c>
      <c r="Z10">
        <v>4.79</v>
      </c>
      <c r="AA10">
        <v>5.27</v>
      </c>
      <c r="AB10">
        <v>4.79</v>
      </c>
      <c r="AC10">
        <v>0.43</v>
      </c>
      <c r="AD10">
        <v>0.31</v>
      </c>
      <c r="AE10">
        <v>0.43</v>
      </c>
      <c r="AF10">
        <v>0.78</v>
      </c>
      <c r="AG10">
        <v>0.41</v>
      </c>
      <c r="AH10">
        <v>0.76</v>
      </c>
      <c r="AI10">
        <v>0.48</v>
      </c>
      <c r="AJ10">
        <v>0.49</v>
      </c>
      <c r="AK10">
        <v>0.31</v>
      </c>
      <c r="AL10">
        <v>0</v>
      </c>
      <c r="AM10">
        <v>0</v>
      </c>
      <c r="AN10">
        <v>48.64</v>
      </c>
      <c r="AO10">
        <v>0</v>
      </c>
      <c r="AP10">
        <v>16.3</v>
      </c>
      <c r="AQ10">
        <v>0</v>
      </c>
      <c r="AR10">
        <v>20</v>
      </c>
      <c r="AS10">
        <v>30</v>
      </c>
      <c r="AT10">
        <v>30</v>
      </c>
      <c r="AU10">
        <v>60</v>
      </c>
      <c r="AV10">
        <v>50</v>
      </c>
      <c r="AW10">
        <v>0</v>
      </c>
      <c r="AX10">
        <v>0</v>
      </c>
      <c r="AY10">
        <v>0</v>
      </c>
    </row>
    <row r="11" spans="1:51">
      <c r="A11" t="s">
        <v>246</v>
      </c>
      <c r="C11" t="s">
        <v>342</v>
      </c>
      <c r="G11" t="s">
        <v>53</v>
      </c>
      <c r="H11" s="115">
        <v>6.37</v>
      </c>
      <c r="I11" s="88">
        <v>0.41</v>
      </c>
      <c r="J11" s="88">
        <v>3.34</v>
      </c>
      <c r="K11" s="88">
        <v>0</v>
      </c>
      <c r="L11" s="88">
        <v>14.849999999999998</v>
      </c>
      <c r="M11" s="116">
        <v>0</v>
      </c>
      <c r="N11" s="115">
        <v>48.64</v>
      </c>
      <c r="O11" s="88">
        <v>206.3</v>
      </c>
      <c r="P11" s="88">
        <v>0</v>
      </c>
      <c r="Q11" s="88">
        <v>0</v>
      </c>
      <c r="R11" s="88">
        <v>0</v>
      </c>
      <c r="S11" s="116">
        <v>0</v>
      </c>
      <c r="W11">
        <v>2.87</v>
      </c>
      <c r="X11">
        <v>2.85</v>
      </c>
      <c r="Y11">
        <v>0</v>
      </c>
      <c r="Z11">
        <v>4.79</v>
      </c>
      <c r="AA11">
        <v>5.27</v>
      </c>
      <c r="AB11">
        <v>4.79</v>
      </c>
      <c r="AC11">
        <v>0.43</v>
      </c>
      <c r="AD11">
        <v>0.31</v>
      </c>
      <c r="AE11">
        <v>0.43</v>
      </c>
      <c r="AF11">
        <v>0.78</v>
      </c>
      <c r="AG11">
        <v>0.41</v>
      </c>
      <c r="AH11">
        <v>0.76</v>
      </c>
      <c r="AI11">
        <v>0.48</v>
      </c>
      <c r="AJ11">
        <v>0.49</v>
      </c>
      <c r="AK11">
        <v>0.31</v>
      </c>
      <c r="AL11">
        <v>0</v>
      </c>
      <c r="AM11">
        <v>0</v>
      </c>
      <c r="AN11">
        <v>48.64</v>
      </c>
      <c r="AO11">
        <v>0</v>
      </c>
      <c r="AP11">
        <v>16.3</v>
      </c>
      <c r="AQ11">
        <v>0</v>
      </c>
      <c r="AR11">
        <v>20</v>
      </c>
      <c r="AS11">
        <v>30</v>
      </c>
      <c r="AT11">
        <v>30</v>
      </c>
      <c r="AU11">
        <v>60</v>
      </c>
      <c r="AV11">
        <v>50</v>
      </c>
      <c r="AW11">
        <v>0</v>
      </c>
      <c r="AX11">
        <v>0</v>
      </c>
      <c r="AY11">
        <v>0</v>
      </c>
    </row>
    <row r="12" spans="1:51">
      <c r="A12" t="s">
        <v>247</v>
      </c>
      <c r="C12" t="s">
        <v>362</v>
      </c>
      <c r="G12" t="s">
        <v>54</v>
      </c>
      <c r="H12" s="115">
        <v>6.37</v>
      </c>
      <c r="I12" s="88">
        <v>0.41</v>
      </c>
      <c r="J12" s="88">
        <v>3.34</v>
      </c>
      <c r="K12" s="88">
        <v>0</v>
      </c>
      <c r="L12" s="88">
        <v>14.849999999999998</v>
      </c>
      <c r="M12" s="116">
        <v>0</v>
      </c>
      <c r="N12" s="115">
        <v>48.64</v>
      </c>
      <c r="O12" s="88">
        <v>206.3</v>
      </c>
      <c r="P12" s="88">
        <v>0</v>
      </c>
      <c r="Q12" s="88">
        <v>0</v>
      </c>
      <c r="R12" s="88">
        <v>0</v>
      </c>
      <c r="S12" s="116">
        <v>0</v>
      </c>
      <c r="W12">
        <v>2.87</v>
      </c>
      <c r="X12">
        <v>2.85</v>
      </c>
      <c r="Y12">
        <v>0</v>
      </c>
      <c r="Z12">
        <v>4.79</v>
      </c>
      <c r="AA12">
        <v>5.27</v>
      </c>
      <c r="AB12">
        <v>4.79</v>
      </c>
      <c r="AC12">
        <v>0.43</v>
      </c>
      <c r="AD12">
        <v>0.31</v>
      </c>
      <c r="AE12">
        <v>0.43</v>
      </c>
      <c r="AF12">
        <v>0.78</v>
      </c>
      <c r="AG12">
        <v>0.41</v>
      </c>
      <c r="AH12">
        <v>0.76</v>
      </c>
      <c r="AI12">
        <v>0.48</v>
      </c>
      <c r="AJ12">
        <v>0.49</v>
      </c>
      <c r="AK12">
        <v>0.31</v>
      </c>
      <c r="AL12">
        <v>0</v>
      </c>
      <c r="AM12">
        <v>0</v>
      </c>
      <c r="AN12">
        <v>48.64</v>
      </c>
      <c r="AO12">
        <v>0</v>
      </c>
      <c r="AP12">
        <v>16.3</v>
      </c>
      <c r="AQ12">
        <v>0</v>
      </c>
      <c r="AR12">
        <v>20</v>
      </c>
      <c r="AS12">
        <v>30</v>
      </c>
      <c r="AT12">
        <v>30</v>
      </c>
      <c r="AU12">
        <v>60</v>
      </c>
      <c r="AV12">
        <v>50</v>
      </c>
      <c r="AW12">
        <v>0</v>
      </c>
      <c r="AX12">
        <v>0</v>
      </c>
      <c r="AY12">
        <v>0</v>
      </c>
    </row>
    <row r="13" spans="1:51">
      <c r="A13" t="s">
        <v>248</v>
      </c>
      <c r="G13" t="s">
        <v>55</v>
      </c>
      <c r="H13" s="115">
        <v>6.37</v>
      </c>
      <c r="I13" s="88">
        <v>0.41</v>
      </c>
      <c r="J13" s="88">
        <v>3.34</v>
      </c>
      <c r="K13" s="88">
        <v>0</v>
      </c>
      <c r="L13" s="88">
        <v>14.849999999999998</v>
      </c>
      <c r="M13" s="116">
        <v>0</v>
      </c>
      <c r="N13" s="115">
        <v>48.64</v>
      </c>
      <c r="O13" s="88">
        <v>206.3</v>
      </c>
      <c r="P13" s="88">
        <v>0</v>
      </c>
      <c r="Q13" s="88">
        <v>0</v>
      </c>
      <c r="R13" s="88">
        <v>0</v>
      </c>
      <c r="S13" s="116">
        <v>0</v>
      </c>
      <c r="W13">
        <v>2.87</v>
      </c>
      <c r="X13">
        <v>2.85</v>
      </c>
      <c r="Y13">
        <v>0</v>
      </c>
      <c r="Z13">
        <v>4.79</v>
      </c>
      <c r="AA13">
        <v>5.27</v>
      </c>
      <c r="AB13">
        <v>4.79</v>
      </c>
      <c r="AC13">
        <v>0.43</v>
      </c>
      <c r="AD13">
        <v>0.31</v>
      </c>
      <c r="AE13">
        <v>0.43</v>
      </c>
      <c r="AF13">
        <v>0.78</v>
      </c>
      <c r="AG13">
        <v>0.41</v>
      </c>
      <c r="AH13">
        <v>0.76</v>
      </c>
      <c r="AI13">
        <v>0.48</v>
      </c>
      <c r="AJ13">
        <v>0.49</v>
      </c>
      <c r="AK13">
        <v>0.31</v>
      </c>
      <c r="AL13">
        <v>0</v>
      </c>
      <c r="AM13">
        <v>0</v>
      </c>
      <c r="AN13">
        <v>48.64</v>
      </c>
      <c r="AO13">
        <v>0</v>
      </c>
      <c r="AP13">
        <v>16.3</v>
      </c>
      <c r="AQ13">
        <v>0</v>
      </c>
      <c r="AR13">
        <v>20</v>
      </c>
      <c r="AS13">
        <v>30</v>
      </c>
      <c r="AT13">
        <v>30</v>
      </c>
      <c r="AU13">
        <v>60</v>
      </c>
      <c r="AV13">
        <v>50</v>
      </c>
      <c r="AW13">
        <v>0</v>
      </c>
      <c r="AX13">
        <v>0</v>
      </c>
      <c r="AY13">
        <v>0</v>
      </c>
    </row>
    <row r="14" spans="1:51">
      <c r="A14" t="s">
        <v>249</v>
      </c>
      <c r="G14" t="s">
        <v>56</v>
      </c>
      <c r="H14" s="115">
        <v>6.37</v>
      </c>
      <c r="I14" s="88">
        <v>0.41</v>
      </c>
      <c r="J14" s="88">
        <v>3.34</v>
      </c>
      <c r="K14" s="88">
        <v>0</v>
      </c>
      <c r="L14" s="88">
        <v>14.849999999999998</v>
      </c>
      <c r="M14" s="116">
        <v>0</v>
      </c>
      <c r="N14" s="115">
        <v>48.64</v>
      </c>
      <c r="O14" s="88">
        <v>206.3</v>
      </c>
      <c r="P14" s="88">
        <v>0</v>
      </c>
      <c r="Q14" s="88">
        <v>0</v>
      </c>
      <c r="R14" s="88">
        <v>0</v>
      </c>
      <c r="S14" s="116">
        <v>0</v>
      </c>
      <c r="W14">
        <v>2.87</v>
      </c>
      <c r="X14">
        <v>2.85</v>
      </c>
      <c r="Y14">
        <v>0</v>
      </c>
      <c r="Z14">
        <v>4.79</v>
      </c>
      <c r="AA14">
        <v>5.27</v>
      </c>
      <c r="AB14">
        <v>4.79</v>
      </c>
      <c r="AC14">
        <v>0.43</v>
      </c>
      <c r="AD14">
        <v>0.31</v>
      </c>
      <c r="AE14">
        <v>0.43</v>
      </c>
      <c r="AF14">
        <v>0.78</v>
      </c>
      <c r="AG14">
        <v>0.41</v>
      </c>
      <c r="AH14">
        <v>0.76</v>
      </c>
      <c r="AI14">
        <v>0.48</v>
      </c>
      <c r="AJ14">
        <v>0.49</v>
      </c>
      <c r="AK14">
        <v>0.31</v>
      </c>
      <c r="AL14">
        <v>0</v>
      </c>
      <c r="AM14">
        <v>0</v>
      </c>
      <c r="AN14">
        <v>48.64</v>
      </c>
      <c r="AO14">
        <v>0</v>
      </c>
      <c r="AP14">
        <v>16.3</v>
      </c>
      <c r="AQ14">
        <v>0</v>
      </c>
      <c r="AR14">
        <v>20</v>
      </c>
      <c r="AS14">
        <v>30</v>
      </c>
      <c r="AT14">
        <v>30</v>
      </c>
      <c r="AU14">
        <v>60</v>
      </c>
      <c r="AV14">
        <v>50</v>
      </c>
      <c r="AW14">
        <v>0</v>
      </c>
      <c r="AX14">
        <v>0</v>
      </c>
      <c r="AY14">
        <v>0</v>
      </c>
    </row>
    <row r="15" spans="1:51">
      <c r="A15" t="s">
        <v>250</v>
      </c>
      <c r="G15" t="s">
        <v>57</v>
      </c>
      <c r="H15" s="115">
        <v>6.01</v>
      </c>
      <c r="I15" s="88">
        <v>0.37</v>
      </c>
      <c r="J15" s="88">
        <v>3.29</v>
      </c>
      <c r="K15" s="88">
        <v>0</v>
      </c>
      <c r="L15" s="88">
        <v>14.849999999999998</v>
      </c>
      <c r="M15" s="116">
        <v>0</v>
      </c>
      <c r="N15" s="115">
        <v>48.64</v>
      </c>
      <c r="O15" s="88">
        <v>206.3</v>
      </c>
      <c r="P15" s="88">
        <v>0</v>
      </c>
      <c r="Q15" s="88">
        <v>0</v>
      </c>
      <c r="R15" s="88">
        <v>0</v>
      </c>
      <c r="S15" s="116">
        <v>0</v>
      </c>
      <c r="W15">
        <v>2.87</v>
      </c>
      <c r="X15">
        <v>2.85</v>
      </c>
      <c r="Y15">
        <v>0</v>
      </c>
      <c r="Z15">
        <v>4.79</v>
      </c>
      <c r="AA15">
        <v>5.27</v>
      </c>
      <c r="AB15">
        <v>4.79</v>
      </c>
      <c r="AC15">
        <v>0.38</v>
      </c>
      <c r="AD15">
        <v>0.28000000000000003</v>
      </c>
      <c r="AE15">
        <v>0.39</v>
      </c>
      <c r="AF15">
        <v>0.7</v>
      </c>
      <c r="AG15">
        <v>0.37</v>
      </c>
      <c r="AH15">
        <v>0.68</v>
      </c>
      <c r="AI15">
        <v>0.43</v>
      </c>
      <c r="AJ15">
        <v>0.44</v>
      </c>
      <c r="AK15">
        <v>0.28000000000000003</v>
      </c>
      <c r="AL15">
        <v>0</v>
      </c>
      <c r="AM15">
        <v>0</v>
      </c>
      <c r="AN15">
        <v>48.64</v>
      </c>
      <c r="AO15">
        <v>0</v>
      </c>
      <c r="AP15">
        <v>16.3</v>
      </c>
      <c r="AQ15">
        <v>0</v>
      </c>
      <c r="AR15">
        <v>20</v>
      </c>
      <c r="AS15">
        <v>30</v>
      </c>
      <c r="AT15">
        <v>30</v>
      </c>
      <c r="AU15">
        <v>60</v>
      </c>
      <c r="AV15">
        <v>50</v>
      </c>
      <c r="AW15">
        <v>0</v>
      </c>
      <c r="AX15">
        <v>0</v>
      </c>
      <c r="AY15">
        <v>0</v>
      </c>
    </row>
    <row r="16" spans="1:51">
      <c r="A16" t="s">
        <v>251</v>
      </c>
      <c r="G16" t="s">
        <v>58</v>
      </c>
      <c r="H16" s="115">
        <v>6.01</v>
      </c>
      <c r="I16" s="88">
        <v>0.37</v>
      </c>
      <c r="J16" s="88">
        <v>3.29</v>
      </c>
      <c r="K16" s="88">
        <v>0</v>
      </c>
      <c r="L16" s="88">
        <v>14.849999999999998</v>
      </c>
      <c r="M16" s="116">
        <v>0</v>
      </c>
      <c r="N16" s="115">
        <v>48.64</v>
      </c>
      <c r="O16" s="88">
        <v>206.3</v>
      </c>
      <c r="P16" s="88">
        <v>0</v>
      </c>
      <c r="Q16" s="88">
        <v>0</v>
      </c>
      <c r="R16" s="88">
        <v>0</v>
      </c>
      <c r="S16" s="116">
        <v>0</v>
      </c>
      <c r="W16">
        <v>2.87</v>
      </c>
      <c r="X16">
        <v>2.85</v>
      </c>
      <c r="Y16">
        <v>0</v>
      </c>
      <c r="Z16">
        <v>4.79</v>
      </c>
      <c r="AA16">
        <v>5.27</v>
      </c>
      <c r="AB16">
        <v>4.79</v>
      </c>
      <c r="AC16">
        <v>0.38</v>
      </c>
      <c r="AD16">
        <v>0.28000000000000003</v>
      </c>
      <c r="AE16">
        <v>0.39</v>
      </c>
      <c r="AF16">
        <v>0.7</v>
      </c>
      <c r="AG16">
        <v>0.37</v>
      </c>
      <c r="AH16">
        <v>0.68</v>
      </c>
      <c r="AI16">
        <v>0.43</v>
      </c>
      <c r="AJ16">
        <v>0.44</v>
      </c>
      <c r="AK16">
        <v>0.28000000000000003</v>
      </c>
      <c r="AL16">
        <v>0</v>
      </c>
      <c r="AM16">
        <v>0</v>
      </c>
      <c r="AN16">
        <v>48.64</v>
      </c>
      <c r="AO16">
        <v>0</v>
      </c>
      <c r="AP16">
        <v>16.3</v>
      </c>
      <c r="AQ16">
        <v>0</v>
      </c>
      <c r="AR16">
        <v>20</v>
      </c>
      <c r="AS16">
        <v>30</v>
      </c>
      <c r="AT16">
        <v>30</v>
      </c>
      <c r="AU16">
        <v>60</v>
      </c>
      <c r="AV16">
        <v>50</v>
      </c>
      <c r="AW16">
        <v>0</v>
      </c>
      <c r="AX16">
        <v>0</v>
      </c>
      <c r="AY16">
        <v>0</v>
      </c>
    </row>
    <row r="17" spans="1:51">
      <c r="A17" t="s">
        <v>252</v>
      </c>
      <c r="G17" t="s">
        <v>59</v>
      </c>
      <c r="H17" s="115">
        <v>6.01</v>
      </c>
      <c r="I17" s="88">
        <v>0.37</v>
      </c>
      <c r="J17" s="88">
        <v>3.29</v>
      </c>
      <c r="K17" s="88">
        <v>0</v>
      </c>
      <c r="L17" s="88">
        <v>14.849999999999998</v>
      </c>
      <c r="M17" s="116">
        <v>0</v>
      </c>
      <c r="N17" s="115">
        <v>48.64</v>
      </c>
      <c r="O17" s="88">
        <v>206.3</v>
      </c>
      <c r="P17" s="88">
        <v>0</v>
      </c>
      <c r="Q17" s="88">
        <v>0</v>
      </c>
      <c r="R17" s="88">
        <v>0</v>
      </c>
      <c r="S17" s="116">
        <v>0</v>
      </c>
      <c r="W17">
        <v>2.87</v>
      </c>
      <c r="X17">
        <v>2.85</v>
      </c>
      <c r="Y17">
        <v>0</v>
      </c>
      <c r="Z17">
        <v>4.79</v>
      </c>
      <c r="AA17">
        <v>5.27</v>
      </c>
      <c r="AB17">
        <v>4.79</v>
      </c>
      <c r="AC17">
        <v>0.38</v>
      </c>
      <c r="AD17">
        <v>0.28000000000000003</v>
      </c>
      <c r="AE17">
        <v>0.39</v>
      </c>
      <c r="AF17">
        <v>0.7</v>
      </c>
      <c r="AG17">
        <v>0.37</v>
      </c>
      <c r="AH17">
        <v>0.68</v>
      </c>
      <c r="AI17">
        <v>0.43</v>
      </c>
      <c r="AJ17">
        <v>0.44</v>
      </c>
      <c r="AK17">
        <v>0.28000000000000003</v>
      </c>
      <c r="AL17">
        <v>0</v>
      </c>
      <c r="AM17">
        <v>0</v>
      </c>
      <c r="AN17">
        <v>48.64</v>
      </c>
      <c r="AO17">
        <v>0</v>
      </c>
      <c r="AP17">
        <v>16.3</v>
      </c>
      <c r="AQ17">
        <v>0</v>
      </c>
      <c r="AR17">
        <v>20</v>
      </c>
      <c r="AS17">
        <v>30</v>
      </c>
      <c r="AT17">
        <v>30</v>
      </c>
      <c r="AU17">
        <v>60</v>
      </c>
      <c r="AV17">
        <v>50</v>
      </c>
      <c r="AW17">
        <v>0</v>
      </c>
      <c r="AX17">
        <v>0</v>
      </c>
      <c r="AY17">
        <v>0</v>
      </c>
    </row>
    <row r="18" spans="1:51">
      <c r="A18" t="s">
        <v>253</v>
      </c>
      <c r="G18" t="s">
        <v>60</v>
      </c>
      <c r="H18" s="115">
        <v>6.01</v>
      </c>
      <c r="I18" s="88">
        <v>0.37</v>
      </c>
      <c r="J18" s="88">
        <v>3.29</v>
      </c>
      <c r="K18" s="88">
        <v>0</v>
      </c>
      <c r="L18" s="88">
        <v>14.849999999999998</v>
      </c>
      <c r="M18" s="116">
        <v>0</v>
      </c>
      <c r="N18" s="115">
        <v>48.64</v>
      </c>
      <c r="O18" s="88">
        <v>206.3</v>
      </c>
      <c r="P18" s="88">
        <v>0</v>
      </c>
      <c r="Q18" s="88">
        <v>0</v>
      </c>
      <c r="R18" s="88">
        <v>0</v>
      </c>
      <c r="S18" s="116">
        <v>0</v>
      </c>
      <c r="W18">
        <v>2.87</v>
      </c>
      <c r="X18">
        <v>2.85</v>
      </c>
      <c r="Y18">
        <v>0</v>
      </c>
      <c r="Z18">
        <v>4.79</v>
      </c>
      <c r="AA18">
        <v>5.27</v>
      </c>
      <c r="AB18">
        <v>4.79</v>
      </c>
      <c r="AC18">
        <v>0.38</v>
      </c>
      <c r="AD18">
        <v>0.28000000000000003</v>
      </c>
      <c r="AE18">
        <v>0.39</v>
      </c>
      <c r="AF18">
        <v>0.7</v>
      </c>
      <c r="AG18">
        <v>0.37</v>
      </c>
      <c r="AH18">
        <v>0.68</v>
      </c>
      <c r="AI18">
        <v>0.43</v>
      </c>
      <c r="AJ18">
        <v>0.44</v>
      </c>
      <c r="AK18">
        <v>0.28000000000000003</v>
      </c>
      <c r="AL18">
        <v>0</v>
      </c>
      <c r="AM18">
        <v>0</v>
      </c>
      <c r="AN18">
        <v>48.64</v>
      </c>
      <c r="AO18">
        <v>0</v>
      </c>
      <c r="AP18">
        <v>16.3</v>
      </c>
      <c r="AQ18">
        <v>0</v>
      </c>
      <c r="AR18">
        <v>20</v>
      </c>
      <c r="AS18">
        <v>30</v>
      </c>
      <c r="AT18">
        <v>30</v>
      </c>
      <c r="AU18">
        <v>60</v>
      </c>
      <c r="AV18">
        <v>50</v>
      </c>
      <c r="AW18">
        <v>0</v>
      </c>
      <c r="AX18">
        <v>0</v>
      </c>
      <c r="AY18">
        <v>0</v>
      </c>
    </row>
    <row r="19" spans="1:51">
      <c r="A19" t="s">
        <v>267</v>
      </c>
      <c r="G19" t="s">
        <v>61</v>
      </c>
      <c r="H19" s="115">
        <v>6.01</v>
      </c>
      <c r="I19" s="88">
        <v>0.37</v>
      </c>
      <c r="J19" s="88">
        <v>3.19</v>
      </c>
      <c r="K19" s="88">
        <v>0</v>
      </c>
      <c r="L19" s="88">
        <v>14.849999999999998</v>
      </c>
      <c r="M19" s="116">
        <v>0</v>
      </c>
      <c r="N19" s="115">
        <v>48.64</v>
      </c>
      <c r="O19" s="88">
        <v>206.3</v>
      </c>
      <c r="P19" s="88">
        <v>0</v>
      </c>
      <c r="Q19" s="88">
        <v>0</v>
      </c>
      <c r="R19" s="88">
        <v>0</v>
      </c>
      <c r="S19" s="116">
        <v>0</v>
      </c>
      <c r="W19">
        <v>2.87</v>
      </c>
      <c r="X19">
        <v>2.75</v>
      </c>
      <c r="Y19">
        <v>0</v>
      </c>
      <c r="Z19">
        <v>4.79</v>
      </c>
      <c r="AA19">
        <v>5.27</v>
      </c>
      <c r="AB19">
        <v>4.79</v>
      </c>
      <c r="AC19">
        <v>0.38</v>
      </c>
      <c r="AD19">
        <v>0.28000000000000003</v>
      </c>
      <c r="AE19">
        <v>0.39</v>
      </c>
      <c r="AF19">
        <v>0.7</v>
      </c>
      <c r="AG19">
        <v>0.37</v>
      </c>
      <c r="AH19">
        <v>0.68</v>
      </c>
      <c r="AI19">
        <v>0.43</v>
      </c>
      <c r="AJ19">
        <v>0.44</v>
      </c>
      <c r="AK19">
        <v>0.28000000000000003</v>
      </c>
      <c r="AL19">
        <v>0</v>
      </c>
      <c r="AM19">
        <v>0</v>
      </c>
      <c r="AN19">
        <v>48.64</v>
      </c>
      <c r="AO19">
        <v>0</v>
      </c>
      <c r="AP19">
        <v>16.3</v>
      </c>
      <c r="AQ19">
        <v>0</v>
      </c>
      <c r="AR19">
        <v>20</v>
      </c>
      <c r="AS19">
        <v>30</v>
      </c>
      <c r="AT19">
        <v>30</v>
      </c>
      <c r="AU19">
        <v>60</v>
      </c>
      <c r="AV19">
        <v>50</v>
      </c>
      <c r="AW19">
        <v>0</v>
      </c>
      <c r="AX19">
        <v>0</v>
      </c>
      <c r="AY19">
        <v>0</v>
      </c>
    </row>
    <row r="20" spans="1:51">
      <c r="A20" t="s">
        <v>268</v>
      </c>
      <c r="G20" t="s">
        <v>62</v>
      </c>
      <c r="H20" s="115">
        <v>6.01</v>
      </c>
      <c r="I20" s="88">
        <v>0.37</v>
      </c>
      <c r="J20" s="88">
        <v>3.19</v>
      </c>
      <c r="K20" s="88">
        <v>0</v>
      </c>
      <c r="L20" s="88">
        <v>14.849999999999998</v>
      </c>
      <c r="M20" s="116">
        <v>0</v>
      </c>
      <c r="N20" s="115">
        <v>48.64</v>
      </c>
      <c r="O20" s="88">
        <v>206.3</v>
      </c>
      <c r="P20" s="88">
        <v>0</v>
      </c>
      <c r="Q20" s="88">
        <v>0</v>
      </c>
      <c r="R20" s="88">
        <v>0</v>
      </c>
      <c r="S20" s="116">
        <v>0</v>
      </c>
      <c r="W20">
        <v>2.87</v>
      </c>
      <c r="X20">
        <v>2.75</v>
      </c>
      <c r="Y20">
        <v>0</v>
      </c>
      <c r="Z20">
        <v>4.79</v>
      </c>
      <c r="AA20">
        <v>5.27</v>
      </c>
      <c r="AB20">
        <v>4.79</v>
      </c>
      <c r="AC20">
        <v>0.38</v>
      </c>
      <c r="AD20">
        <v>0.28000000000000003</v>
      </c>
      <c r="AE20">
        <v>0.39</v>
      </c>
      <c r="AF20">
        <v>0.7</v>
      </c>
      <c r="AG20">
        <v>0.37</v>
      </c>
      <c r="AH20">
        <v>0.68</v>
      </c>
      <c r="AI20">
        <v>0.43</v>
      </c>
      <c r="AJ20">
        <v>0.44</v>
      </c>
      <c r="AK20">
        <v>0.28000000000000003</v>
      </c>
      <c r="AL20">
        <v>0</v>
      </c>
      <c r="AM20">
        <v>0</v>
      </c>
      <c r="AN20">
        <v>48.64</v>
      </c>
      <c r="AO20">
        <v>0</v>
      </c>
      <c r="AP20">
        <v>16.3</v>
      </c>
      <c r="AQ20">
        <v>0</v>
      </c>
      <c r="AR20">
        <v>20</v>
      </c>
      <c r="AS20">
        <v>30</v>
      </c>
      <c r="AT20">
        <v>30</v>
      </c>
      <c r="AU20">
        <v>60</v>
      </c>
      <c r="AV20">
        <v>50</v>
      </c>
      <c r="AW20">
        <v>0</v>
      </c>
      <c r="AX20">
        <v>0</v>
      </c>
      <c r="AY20">
        <v>0</v>
      </c>
    </row>
    <row r="21" spans="1:51">
      <c r="A21" t="s">
        <v>254</v>
      </c>
      <c r="G21" t="s">
        <v>63</v>
      </c>
      <c r="H21" s="115">
        <v>6.01</v>
      </c>
      <c r="I21" s="88">
        <v>0.37</v>
      </c>
      <c r="J21" s="88">
        <v>3.19</v>
      </c>
      <c r="K21" s="88">
        <v>0</v>
      </c>
      <c r="L21" s="88">
        <v>14.849999999999998</v>
      </c>
      <c r="M21" s="116">
        <v>0</v>
      </c>
      <c r="N21" s="115">
        <v>48.64</v>
      </c>
      <c r="O21" s="88">
        <v>206.3</v>
      </c>
      <c r="P21" s="88">
        <v>0</v>
      </c>
      <c r="Q21" s="88">
        <v>0</v>
      </c>
      <c r="R21" s="88">
        <v>0</v>
      </c>
      <c r="S21" s="116">
        <v>0</v>
      </c>
      <c r="W21">
        <v>2.87</v>
      </c>
      <c r="X21">
        <v>2.75</v>
      </c>
      <c r="Y21">
        <v>0</v>
      </c>
      <c r="Z21">
        <v>4.79</v>
      </c>
      <c r="AA21">
        <v>5.27</v>
      </c>
      <c r="AB21">
        <v>4.79</v>
      </c>
      <c r="AC21">
        <v>0.38</v>
      </c>
      <c r="AD21">
        <v>0.28000000000000003</v>
      </c>
      <c r="AE21">
        <v>0.39</v>
      </c>
      <c r="AF21">
        <v>0.7</v>
      </c>
      <c r="AG21">
        <v>0.37</v>
      </c>
      <c r="AH21">
        <v>0.68</v>
      </c>
      <c r="AI21">
        <v>0.43</v>
      </c>
      <c r="AJ21">
        <v>0.44</v>
      </c>
      <c r="AK21">
        <v>0.28000000000000003</v>
      </c>
      <c r="AL21">
        <v>0</v>
      </c>
      <c r="AM21">
        <v>0</v>
      </c>
      <c r="AN21">
        <v>48.64</v>
      </c>
      <c r="AO21">
        <v>0</v>
      </c>
      <c r="AP21">
        <v>16.3</v>
      </c>
      <c r="AQ21">
        <v>0</v>
      </c>
      <c r="AR21">
        <v>20</v>
      </c>
      <c r="AS21">
        <v>30</v>
      </c>
      <c r="AT21">
        <v>30</v>
      </c>
      <c r="AU21">
        <v>60</v>
      </c>
      <c r="AV21">
        <v>50</v>
      </c>
      <c r="AW21">
        <v>0</v>
      </c>
      <c r="AX21">
        <v>0</v>
      </c>
      <c r="AY21">
        <v>0</v>
      </c>
    </row>
    <row r="22" spans="1:51">
      <c r="A22" t="s">
        <v>255</v>
      </c>
      <c r="G22" t="s">
        <v>64</v>
      </c>
      <c r="H22" s="115">
        <v>6.01</v>
      </c>
      <c r="I22" s="88">
        <v>0.37</v>
      </c>
      <c r="J22" s="88">
        <v>3.19</v>
      </c>
      <c r="K22" s="88">
        <v>0</v>
      </c>
      <c r="L22" s="88">
        <v>14.849999999999998</v>
      </c>
      <c r="M22" s="116">
        <v>0</v>
      </c>
      <c r="N22" s="115">
        <v>48.64</v>
      </c>
      <c r="O22" s="88">
        <v>206.3</v>
      </c>
      <c r="P22" s="88">
        <v>0</v>
      </c>
      <c r="Q22" s="88">
        <v>0</v>
      </c>
      <c r="R22" s="88">
        <v>0</v>
      </c>
      <c r="S22" s="116">
        <v>0</v>
      </c>
      <c r="W22">
        <v>2.87</v>
      </c>
      <c r="X22">
        <v>2.75</v>
      </c>
      <c r="Y22">
        <v>0</v>
      </c>
      <c r="Z22">
        <v>4.79</v>
      </c>
      <c r="AA22">
        <v>5.27</v>
      </c>
      <c r="AB22">
        <v>4.79</v>
      </c>
      <c r="AC22">
        <v>0.38</v>
      </c>
      <c r="AD22">
        <v>0.28000000000000003</v>
      </c>
      <c r="AE22">
        <v>0.39</v>
      </c>
      <c r="AF22">
        <v>0.7</v>
      </c>
      <c r="AG22">
        <v>0.37</v>
      </c>
      <c r="AH22">
        <v>0.68</v>
      </c>
      <c r="AI22">
        <v>0.43</v>
      </c>
      <c r="AJ22">
        <v>0.44</v>
      </c>
      <c r="AK22">
        <v>0.28000000000000003</v>
      </c>
      <c r="AL22">
        <v>0</v>
      </c>
      <c r="AM22">
        <v>0</v>
      </c>
      <c r="AN22">
        <v>48.64</v>
      </c>
      <c r="AO22">
        <v>0</v>
      </c>
      <c r="AP22">
        <v>16.3</v>
      </c>
      <c r="AQ22">
        <v>0</v>
      </c>
      <c r="AR22">
        <v>20</v>
      </c>
      <c r="AS22">
        <v>30</v>
      </c>
      <c r="AT22">
        <v>30</v>
      </c>
      <c r="AU22">
        <v>60</v>
      </c>
      <c r="AV22">
        <v>50</v>
      </c>
      <c r="AW22">
        <v>0</v>
      </c>
      <c r="AX22">
        <v>0</v>
      </c>
      <c r="AY22">
        <v>0</v>
      </c>
    </row>
    <row r="23" spans="1:51">
      <c r="A23" t="s">
        <v>256</v>
      </c>
      <c r="G23" t="s">
        <v>65</v>
      </c>
      <c r="H23" s="115">
        <v>6.01</v>
      </c>
      <c r="I23" s="88">
        <v>0.37</v>
      </c>
      <c r="J23" s="88">
        <v>3.09</v>
      </c>
      <c r="K23" s="88">
        <v>0</v>
      </c>
      <c r="L23" s="88">
        <v>14.849999999999998</v>
      </c>
      <c r="M23" s="116">
        <v>0</v>
      </c>
      <c r="N23" s="115">
        <v>48.64</v>
      </c>
      <c r="O23" s="88">
        <v>206.3</v>
      </c>
      <c r="P23" s="88">
        <v>0</v>
      </c>
      <c r="Q23" s="88">
        <v>0</v>
      </c>
      <c r="R23" s="88">
        <v>0</v>
      </c>
      <c r="S23" s="116">
        <v>0</v>
      </c>
      <c r="W23">
        <v>2.87</v>
      </c>
      <c r="X23">
        <v>2.65</v>
      </c>
      <c r="Y23">
        <v>0</v>
      </c>
      <c r="Z23">
        <v>4.79</v>
      </c>
      <c r="AA23">
        <v>5.27</v>
      </c>
      <c r="AB23">
        <v>4.79</v>
      </c>
      <c r="AC23">
        <v>0.38</v>
      </c>
      <c r="AD23">
        <v>0.28000000000000003</v>
      </c>
      <c r="AE23">
        <v>0.39</v>
      </c>
      <c r="AF23">
        <v>0.7</v>
      </c>
      <c r="AG23">
        <v>0.37</v>
      </c>
      <c r="AH23">
        <v>0.68</v>
      </c>
      <c r="AI23">
        <v>0.43</v>
      </c>
      <c r="AJ23">
        <v>0.44</v>
      </c>
      <c r="AK23">
        <v>0.28000000000000003</v>
      </c>
      <c r="AL23">
        <v>0</v>
      </c>
      <c r="AM23">
        <v>0</v>
      </c>
      <c r="AN23">
        <v>48.64</v>
      </c>
      <c r="AO23">
        <v>0</v>
      </c>
      <c r="AP23">
        <v>16.3</v>
      </c>
      <c r="AQ23">
        <v>0</v>
      </c>
      <c r="AR23">
        <v>20</v>
      </c>
      <c r="AS23">
        <v>30</v>
      </c>
      <c r="AT23">
        <v>30</v>
      </c>
      <c r="AU23">
        <v>60</v>
      </c>
      <c r="AV23">
        <v>50</v>
      </c>
      <c r="AW23">
        <v>0</v>
      </c>
      <c r="AX23">
        <v>0</v>
      </c>
      <c r="AY23">
        <v>0</v>
      </c>
    </row>
    <row r="24" spans="1:51">
      <c r="A24" t="s">
        <v>257</v>
      </c>
      <c r="G24" t="s">
        <v>66</v>
      </c>
      <c r="H24" s="115">
        <v>6.01</v>
      </c>
      <c r="I24" s="88">
        <v>0.37</v>
      </c>
      <c r="J24" s="88">
        <v>3.09</v>
      </c>
      <c r="K24" s="88">
        <v>0</v>
      </c>
      <c r="L24" s="88">
        <v>14.849999999999998</v>
      </c>
      <c r="M24" s="116">
        <v>0</v>
      </c>
      <c r="N24" s="115">
        <v>48.64</v>
      </c>
      <c r="O24" s="88">
        <v>206.3</v>
      </c>
      <c r="P24" s="88">
        <v>0</v>
      </c>
      <c r="Q24" s="88">
        <v>0</v>
      </c>
      <c r="R24" s="88">
        <v>0</v>
      </c>
      <c r="S24" s="116">
        <v>0</v>
      </c>
      <c r="W24">
        <v>2.87</v>
      </c>
      <c r="X24">
        <v>2.65</v>
      </c>
      <c r="Y24">
        <v>0</v>
      </c>
      <c r="Z24">
        <v>4.79</v>
      </c>
      <c r="AA24">
        <v>5.27</v>
      </c>
      <c r="AB24">
        <v>4.79</v>
      </c>
      <c r="AC24">
        <v>0.38</v>
      </c>
      <c r="AD24">
        <v>0.28000000000000003</v>
      </c>
      <c r="AE24">
        <v>0.39</v>
      </c>
      <c r="AF24">
        <v>0.7</v>
      </c>
      <c r="AG24">
        <v>0.37</v>
      </c>
      <c r="AH24">
        <v>0.68</v>
      </c>
      <c r="AI24">
        <v>0.43</v>
      </c>
      <c r="AJ24">
        <v>0.44</v>
      </c>
      <c r="AK24">
        <v>0.28000000000000003</v>
      </c>
      <c r="AL24">
        <v>0</v>
      </c>
      <c r="AM24">
        <v>0</v>
      </c>
      <c r="AN24">
        <v>48.64</v>
      </c>
      <c r="AO24">
        <v>0</v>
      </c>
      <c r="AP24">
        <v>16.3</v>
      </c>
      <c r="AQ24">
        <v>0</v>
      </c>
      <c r="AR24">
        <v>20</v>
      </c>
      <c r="AS24">
        <v>30</v>
      </c>
      <c r="AT24">
        <v>30</v>
      </c>
      <c r="AU24">
        <v>60</v>
      </c>
      <c r="AV24">
        <v>50</v>
      </c>
      <c r="AW24">
        <v>0</v>
      </c>
      <c r="AX24">
        <v>0</v>
      </c>
      <c r="AY24">
        <v>0</v>
      </c>
    </row>
    <row r="25" spans="1:51">
      <c r="A25" t="s">
        <v>258</v>
      </c>
      <c r="G25" t="s">
        <v>67</v>
      </c>
      <c r="H25" s="115">
        <v>6.01</v>
      </c>
      <c r="I25" s="88">
        <v>0.37</v>
      </c>
      <c r="J25" s="88">
        <v>3.09</v>
      </c>
      <c r="K25" s="88">
        <v>0</v>
      </c>
      <c r="L25" s="88">
        <v>14.849999999999998</v>
      </c>
      <c r="M25" s="116">
        <v>0</v>
      </c>
      <c r="N25" s="115">
        <v>48.64</v>
      </c>
      <c r="O25" s="88">
        <v>206.3</v>
      </c>
      <c r="P25" s="88">
        <v>0</v>
      </c>
      <c r="Q25" s="88">
        <v>0</v>
      </c>
      <c r="R25" s="88">
        <v>0</v>
      </c>
      <c r="S25" s="116">
        <v>0</v>
      </c>
      <c r="W25">
        <v>2.87</v>
      </c>
      <c r="X25">
        <v>2.65</v>
      </c>
      <c r="Y25">
        <v>0</v>
      </c>
      <c r="Z25">
        <v>4.79</v>
      </c>
      <c r="AA25">
        <v>5.27</v>
      </c>
      <c r="AB25">
        <v>4.79</v>
      </c>
      <c r="AC25">
        <v>0.38</v>
      </c>
      <c r="AD25">
        <v>0.28000000000000003</v>
      </c>
      <c r="AE25">
        <v>0.39</v>
      </c>
      <c r="AF25">
        <v>0.7</v>
      </c>
      <c r="AG25">
        <v>0.37</v>
      </c>
      <c r="AH25">
        <v>0.68</v>
      </c>
      <c r="AI25">
        <v>0.43</v>
      </c>
      <c r="AJ25">
        <v>0.44</v>
      </c>
      <c r="AK25">
        <v>0.28000000000000003</v>
      </c>
      <c r="AL25">
        <v>0</v>
      </c>
      <c r="AM25">
        <v>0</v>
      </c>
      <c r="AN25">
        <v>48.64</v>
      </c>
      <c r="AO25">
        <v>0</v>
      </c>
      <c r="AP25">
        <v>16.3</v>
      </c>
      <c r="AQ25">
        <v>0</v>
      </c>
      <c r="AR25">
        <v>20</v>
      </c>
      <c r="AS25">
        <v>30</v>
      </c>
      <c r="AT25">
        <v>30</v>
      </c>
      <c r="AU25">
        <v>60</v>
      </c>
      <c r="AV25">
        <v>50</v>
      </c>
      <c r="AW25">
        <v>0</v>
      </c>
      <c r="AX25">
        <v>0</v>
      </c>
      <c r="AY25">
        <v>0</v>
      </c>
    </row>
    <row r="26" spans="1:51">
      <c r="A26" t="s">
        <v>259</v>
      </c>
      <c r="G26" t="s">
        <v>68</v>
      </c>
      <c r="H26" s="115">
        <v>6.01</v>
      </c>
      <c r="I26" s="88">
        <v>0.37</v>
      </c>
      <c r="J26" s="88">
        <v>3.09</v>
      </c>
      <c r="K26" s="88">
        <v>0</v>
      </c>
      <c r="L26" s="88">
        <v>14.849999999999998</v>
      </c>
      <c r="M26" s="116">
        <v>0</v>
      </c>
      <c r="N26" s="115">
        <v>48.64</v>
      </c>
      <c r="O26" s="88">
        <v>206.3</v>
      </c>
      <c r="P26" s="88">
        <v>0</v>
      </c>
      <c r="Q26" s="88">
        <v>0</v>
      </c>
      <c r="R26" s="88">
        <v>0</v>
      </c>
      <c r="S26" s="116">
        <v>0</v>
      </c>
      <c r="W26">
        <v>2.87</v>
      </c>
      <c r="X26">
        <v>2.65</v>
      </c>
      <c r="Y26">
        <v>0</v>
      </c>
      <c r="Z26">
        <v>4.79</v>
      </c>
      <c r="AA26">
        <v>5.27</v>
      </c>
      <c r="AB26">
        <v>4.79</v>
      </c>
      <c r="AC26">
        <v>0.38</v>
      </c>
      <c r="AD26">
        <v>0.28000000000000003</v>
      </c>
      <c r="AE26">
        <v>0.39</v>
      </c>
      <c r="AF26">
        <v>0.7</v>
      </c>
      <c r="AG26">
        <v>0.37</v>
      </c>
      <c r="AH26">
        <v>0.68</v>
      </c>
      <c r="AI26">
        <v>0.43</v>
      </c>
      <c r="AJ26">
        <v>0.44</v>
      </c>
      <c r="AK26">
        <v>0.28000000000000003</v>
      </c>
      <c r="AL26">
        <v>0</v>
      </c>
      <c r="AM26">
        <v>0</v>
      </c>
      <c r="AN26">
        <v>48.64</v>
      </c>
      <c r="AO26">
        <v>0</v>
      </c>
      <c r="AP26">
        <v>16.3</v>
      </c>
      <c r="AQ26">
        <v>0</v>
      </c>
      <c r="AR26">
        <v>20</v>
      </c>
      <c r="AS26">
        <v>30</v>
      </c>
      <c r="AT26">
        <v>30</v>
      </c>
      <c r="AU26">
        <v>60</v>
      </c>
      <c r="AV26">
        <v>50</v>
      </c>
      <c r="AW26">
        <v>0</v>
      </c>
      <c r="AX26">
        <v>0</v>
      </c>
      <c r="AY26">
        <v>0</v>
      </c>
    </row>
    <row r="27" spans="1:51">
      <c r="A27" t="s">
        <v>260</v>
      </c>
      <c r="G27" t="s">
        <v>69</v>
      </c>
      <c r="H27" s="115">
        <v>6.09</v>
      </c>
      <c r="I27" s="88">
        <v>0.37</v>
      </c>
      <c r="J27" s="88">
        <v>3.11</v>
      </c>
      <c r="K27" s="88">
        <v>0</v>
      </c>
      <c r="L27" s="88">
        <v>14.849999999999998</v>
      </c>
      <c r="M27" s="116">
        <v>0</v>
      </c>
      <c r="N27" s="115">
        <v>270.66000000000003</v>
      </c>
      <c r="O27" s="88">
        <v>285.59000000000003</v>
      </c>
      <c r="P27" s="88">
        <v>0</v>
      </c>
      <c r="Q27" s="88">
        <v>0</v>
      </c>
      <c r="R27" s="88">
        <v>0</v>
      </c>
      <c r="S27" s="116">
        <v>0</v>
      </c>
      <c r="W27">
        <v>2.87</v>
      </c>
      <c r="X27">
        <v>2.75</v>
      </c>
      <c r="Y27">
        <v>0</v>
      </c>
      <c r="Z27">
        <v>4.79</v>
      </c>
      <c r="AA27">
        <v>5.27</v>
      </c>
      <c r="AB27">
        <v>4.79</v>
      </c>
      <c r="AC27">
        <v>0.38</v>
      </c>
      <c r="AD27">
        <v>0.28000000000000003</v>
      </c>
      <c r="AE27">
        <v>0.39</v>
      </c>
      <c r="AF27">
        <v>0.7</v>
      </c>
      <c r="AG27">
        <v>0.37</v>
      </c>
      <c r="AH27">
        <v>0.56999999999999995</v>
      </c>
      <c r="AI27">
        <v>0.51</v>
      </c>
      <c r="AJ27">
        <v>0.36</v>
      </c>
      <c r="AK27">
        <v>0.39</v>
      </c>
      <c r="AL27">
        <v>0</v>
      </c>
      <c r="AM27">
        <v>0</v>
      </c>
      <c r="AN27">
        <v>48.64</v>
      </c>
      <c r="AO27">
        <v>222.02</v>
      </c>
      <c r="AP27">
        <v>16.3</v>
      </c>
      <c r="AQ27">
        <v>79.290000000000006</v>
      </c>
      <c r="AR27">
        <v>20</v>
      </c>
      <c r="AS27">
        <v>30</v>
      </c>
      <c r="AT27">
        <v>30</v>
      </c>
      <c r="AU27">
        <v>60</v>
      </c>
      <c r="AV27">
        <v>50</v>
      </c>
      <c r="AW27">
        <v>0</v>
      </c>
      <c r="AX27">
        <v>0</v>
      </c>
      <c r="AY27">
        <v>0</v>
      </c>
    </row>
    <row r="28" spans="1:51">
      <c r="A28" t="s">
        <v>261</v>
      </c>
      <c r="G28" t="s">
        <v>70</v>
      </c>
      <c r="H28" s="115">
        <v>6.09</v>
      </c>
      <c r="I28" s="88">
        <v>0.37</v>
      </c>
      <c r="J28" s="88">
        <v>3.11</v>
      </c>
      <c r="K28" s="88">
        <v>0</v>
      </c>
      <c r="L28" s="88">
        <v>14.849999999999998</v>
      </c>
      <c r="M28" s="116">
        <v>0</v>
      </c>
      <c r="N28" s="115">
        <v>270.66000000000003</v>
      </c>
      <c r="O28" s="88">
        <v>285.59000000000003</v>
      </c>
      <c r="P28" s="88">
        <v>0</v>
      </c>
      <c r="Q28" s="88">
        <v>0</v>
      </c>
      <c r="R28" s="88">
        <v>0</v>
      </c>
      <c r="S28" s="116">
        <v>0</v>
      </c>
      <c r="W28">
        <v>2.87</v>
      </c>
      <c r="X28">
        <v>2.75</v>
      </c>
      <c r="Y28">
        <v>0</v>
      </c>
      <c r="Z28">
        <v>4.79</v>
      </c>
      <c r="AA28">
        <v>5.27</v>
      </c>
      <c r="AB28">
        <v>4.79</v>
      </c>
      <c r="AC28">
        <v>0.38</v>
      </c>
      <c r="AD28">
        <v>0.28000000000000003</v>
      </c>
      <c r="AE28">
        <v>0.39</v>
      </c>
      <c r="AF28">
        <v>0.7</v>
      </c>
      <c r="AG28">
        <v>0.37</v>
      </c>
      <c r="AH28">
        <v>0.56999999999999995</v>
      </c>
      <c r="AI28">
        <v>0.51</v>
      </c>
      <c r="AJ28">
        <v>0.36</v>
      </c>
      <c r="AK28">
        <v>0.39</v>
      </c>
      <c r="AL28">
        <v>0</v>
      </c>
      <c r="AM28">
        <v>0</v>
      </c>
      <c r="AN28">
        <v>48.64</v>
      </c>
      <c r="AO28">
        <v>222.02</v>
      </c>
      <c r="AP28">
        <v>16.3</v>
      </c>
      <c r="AQ28">
        <v>79.290000000000006</v>
      </c>
      <c r="AR28">
        <v>20</v>
      </c>
      <c r="AS28">
        <v>30</v>
      </c>
      <c r="AT28">
        <v>30</v>
      </c>
      <c r="AU28">
        <v>60</v>
      </c>
      <c r="AV28">
        <v>50</v>
      </c>
      <c r="AW28">
        <v>0</v>
      </c>
      <c r="AX28">
        <v>0</v>
      </c>
      <c r="AY28">
        <v>0</v>
      </c>
    </row>
    <row r="29" spans="1:51">
      <c r="A29" t="s">
        <v>269</v>
      </c>
      <c r="G29" t="s">
        <v>71</v>
      </c>
      <c r="H29" s="115">
        <v>6.09</v>
      </c>
      <c r="I29" s="88">
        <v>0.37</v>
      </c>
      <c r="J29" s="88">
        <v>3.11</v>
      </c>
      <c r="K29" s="88">
        <v>0</v>
      </c>
      <c r="L29" s="88">
        <v>14.849999999999998</v>
      </c>
      <c r="M29" s="116">
        <v>0</v>
      </c>
      <c r="N29" s="115">
        <v>270.66000000000003</v>
      </c>
      <c r="O29" s="88">
        <v>285.59000000000003</v>
      </c>
      <c r="P29" s="88">
        <v>0</v>
      </c>
      <c r="Q29" s="88">
        <v>0</v>
      </c>
      <c r="R29" s="88">
        <v>0</v>
      </c>
      <c r="S29" s="116">
        <v>0</v>
      </c>
      <c r="W29">
        <v>2.87</v>
      </c>
      <c r="X29">
        <v>2.75</v>
      </c>
      <c r="Y29">
        <v>0</v>
      </c>
      <c r="Z29">
        <v>4.79</v>
      </c>
      <c r="AA29">
        <v>5.27</v>
      </c>
      <c r="AB29">
        <v>4.79</v>
      </c>
      <c r="AC29">
        <v>0.38</v>
      </c>
      <c r="AD29">
        <v>0.28000000000000003</v>
      </c>
      <c r="AE29">
        <v>0.39</v>
      </c>
      <c r="AF29">
        <v>0.7</v>
      </c>
      <c r="AG29">
        <v>0.37</v>
      </c>
      <c r="AH29">
        <v>0.56999999999999995</v>
      </c>
      <c r="AI29">
        <v>0.51</v>
      </c>
      <c r="AJ29">
        <v>0.36</v>
      </c>
      <c r="AK29">
        <v>0.39</v>
      </c>
      <c r="AL29">
        <v>0</v>
      </c>
      <c r="AM29">
        <v>0</v>
      </c>
      <c r="AN29">
        <v>48.64</v>
      </c>
      <c r="AO29">
        <v>222.02</v>
      </c>
      <c r="AP29">
        <v>16.3</v>
      </c>
      <c r="AQ29">
        <v>79.290000000000006</v>
      </c>
      <c r="AR29">
        <v>20</v>
      </c>
      <c r="AS29">
        <v>30</v>
      </c>
      <c r="AT29">
        <v>30</v>
      </c>
      <c r="AU29">
        <v>60</v>
      </c>
      <c r="AV29">
        <v>50</v>
      </c>
      <c r="AW29">
        <v>0</v>
      </c>
      <c r="AX29">
        <v>0</v>
      </c>
      <c r="AY29">
        <v>0</v>
      </c>
    </row>
    <row r="30" spans="1:51">
      <c r="A30" t="s">
        <v>270</v>
      </c>
      <c r="G30" t="s">
        <v>72</v>
      </c>
      <c r="H30" s="115">
        <v>6.09</v>
      </c>
      <c r="I30" s="88">
        <v>0.37</v>
      </c>
      <c r="J30" s="88">
        <v>3.11</v>
      </c>
      <c r="K30" s="88">
        <v>0</v>
      </c>
      <c r="L30" s="88">
        <v>14.949999999999998</v>
      </c>
      <c r="M30" s="116">
        <v>0</v>
      </c>
      <c r="N30" s="115">
        <v>270.66000000000003</v>
      </c>
      <c r="O30" s="88">
        <v>285.59000000000003</v>
      </c>
      <c r="P30" s="88">
        <v>0</v>
      </c>
      <c r="Q30" s="88">
        <v>0</v>
      </c>
      <c r="R30" s="88">
        <v>0</v>
      </c>
      <c r="S30" s="116">
        <v>0</v>
      </c>
      <c r="W30">
        <v>2.87</v>
      </c>
      <c r="X30">
        <v>2.75</v>
      </c>
      <c r="Y30">
        <v>0</v>
      </c>
      <c r="Z30">
        <v>4.79</v>
      </c>
      <c r="AA30">
        <v>5.27</v>
      </c>
      <c r="AB30">
        <v>4.79</v>
      </c>
      <c r="AC30">
        <v>0.38</v>
      </c>
      <c r="AD30">
        <v>0.28000000000000003</v>
      </c>
      <c r="AE30">
        <v>0.39</v>
      </c>
      <c r="AF30">
        <v>0.7</v>
      </c>
      <c r="AG30">
        <v>0.37</v>
      </c>
      <c r="AH30">
        <v>0.56999999999999995</v>
      </c>
      <c r="AI30">
        <v>0.51</v>
      </c>
      <c r="AJ30">
        <v>0.36</v>
      </c>
      <c r="AK30">
        <v>0.39</v>
      </c>
      <c r="AL30">
        <v>0</v>
      </c>
      <c r="AM30">
        <v>0</v>
      </c>
      <c r="AN30">
        <v>48.64</v>
      </c>
      <c r="AO30">
        <v>222.02</v>
      </c>
      <c r="AP30">
        <v>16.3</v>
      </c>
      <c r="AQ30">
        <v>79.290000000000006</v>
      </c>
      <c r="AR30">
        <v>20</v>
      </c>
      <c r="AS30">
        <v>30</v>
      </c>
      <c r="AT30">
        <v>30</v>
      </c>
      <c r="AU30">
        <v>60</v>
      </c>
      <c r="AV30">
        <v>50</v>
      </c>
      <c r="AW30">
        <v>0.1</v>
      </c>
      <c r="AX30">
        <v>0</v>
      </c>
      <c r="AY30">
        <v>0</v>
      </c>
    </row>
    <row r="31" spans="1:51">
      <c r="A31" t="s">
        <v>280</v>
      </c>
      <c r="G31" t="s">
        <v>73</v>
      </c>
      <c r="H31" s="115">
        <v>6.09</v>
      </c>
      <c r="I31" s="88">
        <v>0.37</v>
      </c>
      <c r="J31" s="88">
        <v>3.11</v>
      </c>
      <c r="K31" s="88">
        <v>0</v>
      </c>
      <c r="L31" s="88">
        <v>15.139999999999997</v>
      </c>
      <c r="M31" s="116">
        <v>0</v>
      </c>
      <c r="N31" s="115">
        <v>270.66000000000003</v>
      </c>
      <c r="O31" s="88">
        <v>285.59000000000003</v>
      </c>
      <c r="P31" s="88">
        <v>0</v>
      </c>
      <c r="Q31" s="88">
        <v>0</v>
      </c>
      <c r="R31" s="88">
        <v>0</v>
      </c>
      <c r="S31" s="116">
        <v>0</v>
      </c>
      <c r="W31">
        <v>2.87</v>
      </c>
      <c r="X31">
        <v>2.75</v>
      </c>
      <c r="Y31">
        <v>0</v>
      </c>
      <c r="Z31">
        <v>4.79</v>
      </c>
      <c r="AA31">
        <v>5.27</v>
      </c>
      <c r="AB31">
        <v>4.79</v>
      </c>
      <c r="AC31">
        <v>0.38</v>
      </c>
      <c r="AD31">
        <v>0.28000000000000003</v>
      </c>
      <c r="AE31">
        <v>0.39</v>
      </c>
      <c r="AF31">
        <v>0.7</v>
      </c>
      <c r="AG31">
        <v>0.37</v>
      </c>
      <c r="AH31">
        <v>0.56999999999999995</v>
      </c>
      <c r="AI31">
        <v>0.51</v>
      </c>
      <c r="AJ31">
        <v>0.36</v>
      </c>
      <c r="AK31">
        <v>0.39</v>
      </c>
      <c r="AL31">
        <v>0</v>
      </c>
      <c r="AM31">
        <v>0</v>
      </c>
      <c r="AN31">
        <v>48.64</v>
      </c>
      <c r="AO31">
        <v>222.02</v>
      </c>
      <c r="AP31">
        <v>16.3</v>
      </c>
      <c r="AQ31">
        <v>79.290000000000006</v>
      </c>
      <c r="AR31">
        <v>20</v>
      </c>
      <c r="AS31">
        <v>30</v>
      </c>
      <c r="AT31">
        <v>30</v>
      </c>
      <c r="AU31">
        <v>60</v>
      </c>
      <c r="AV31">
        <v>50</v>
      </c>
      <c r="AW31">
        <v>0.28999999999999998</v>
      </c>
      <c r="AX31">
        <v>0</v>
      </c>
      <c r="AY31">
        <v>0</v>
      </c>
    </row>
    <row r="32" spans="1:51">
      <c r="A32" t="s">
        <v>281</v>
      </c>
      <c r="G32" t="s">
        <v>74</v>
      </c>
      <c r="H32" s="115">
        <v>13.09</v>
      </c>
      <c r="I32" s="88">
        <v>3.37</v>
      </c>
      <c r="J32" s="88">
        <v>3.11</v>
      </c>
      <c r="K32" s="88">
        <v>0</v>
      </c>
      <c r="L32" s="88">
        <v>15.529999999999998</v>
      </c>
      <c r="M32" s="116">
        <v>0</v>
      </c>
      <c r="N32" s="115">
        <v>270.66000000000003</v>
      </c>
      <c r="O32" s="88">
        <v>285.59000000000003</v>
      </c>
      <c r="P32" s="88">
        <v>0</v>
      </c>
      <c r="Q32" s="88">
        <v>0</v>
      </c>
      <c r="R32" s="88">
        <v>0</v>
      </c>
      <c r="S32" s="116">
        <v>0</v>
      </c>
      <c r="W32">
        <v>2.87</v>
      </c>
      <c r="X32">
        <v>2.75</v>
      </c>
      <c r="Y32">
        <v>0</v>
      </c>
      <c r="Z32">
        <v>4.79</v>
      </c>
      <c r="AA32">
        <v>5.27</v>
      </c>
      <c r="AB32">
        <v>4.79</v>
      </c>
      <c r="AC32">
        <v>0.38</v>
      </c>
      <c r="AD32">
        <v>0.28000000000000003</v>
      </c>
      <c r="AE32">
        <v>0.39</v>
      </c>
      <c r="AF32">
        <v>0.7</v>
      </c>
      <c r="AG32">
        <v>0.37</v>
      </c>
      <c r="AH32">
        <v>0.56999999999999995</v>
      </c>
      <c r="AI32">
        <v>0.51</v>
      </c>
      <c r="AJ32">
        <v>0.36</v>
      </c>
      <c r="AK32">
        <v>0.39</v>
      </c>
      <c r="AL32">
        <v>0</v>
      </c>
      <c r="AM32">
        <v>0</v>
      </c>
      <c r="AN32">
        <v>48.64</v>
      </c>
      <c r="AO32">
        <v>222.02</v>
      </c>
      <c r="AP32">
        <v>16.3</v>
      </c>
      <c r="AQ32">
        <v>79.290000000000006</v>
      </c>
      <c r="AR32">
        <v>20</v>
      </c>
      <c r="AS32">
        <v>30</v>
      </c>
      <c r="AT32">
        <v>30</v>
      </c>
      <c r="AU32">
        <v>60</v>
      </c>
      <c r="AV32">
        <v>50</v>
      </c>
      <c r="AW32">
        <v>0.68</v>
      </c>
      <c r="AX32">
        <v>7</v>
      </c>
      <c r="AY32">
        <v>3</v>
      </c>
    </row>
    <row r="33" spans="1:51">
      <c r="A33" t="s">
        <v>282</v>
      </c>
      <c r="G33" t="s">
        <v>75</v>
      </c>
      <c r="H33" s="115">
        <v>19.8</v>
      </c>
      <c r="I33" s="88">
        <v>3.37</v>
      </c>
      <c r="J33" s="88">
        <v>3.11</v>
      </c>
      <c r="K33" s="88">
        <v>0</v>
      </c>
      <c r="L33" s="88">
        <v>16.119999999999997</v>
      </c>
      <c r="M33" s="116">
        <v>0</v>
      </c>
      <c r="N33" s="115">
        <v>270.66000000000003</v>
      </c>
      <c r="O33" s="88">
        <v>285.59000000000003</v>
      </c>
      <c r="P33" s="88">
        <v>0</v>
      </c>
      <c r="Q33" s="88">
        <v>0</v>
      </c>
      <c r="R33" s="88">
        <v>0</v>
      </c>
      <c r="S33" s="116">
        <v>0</v>
      </c>
      <c r="W33">
        <v>2.87</v>
      </c>
      <c r="X33">
        <v>2.75</v>
      </c>
      <c r="Y33">
        <v>0</v>
      </c>
      <c r="Z33">
        <v>4.79</v>
      </c>
      <c r="AA33">
        <v>5.27</v>
      </c>
      <c r="AB33">
        <v>4.79</v>
      </c>
      <c r="AC33">
        <v>0.38</v>
      </c>
      <c r="AD33">
        <v>0.28000000000000003</v>
      </c>
      <c r="AE33">
        <v>0.39</v>
      </c>
      <c r="AF33">
        <v>0.7</v>
      </c>
      <c r="AG33">
        <v>0.37</v>
      </c>
      <c r="AH33">
        <v>0.56999999999999995</v>
      </c>
      <c r="AI33">
        <v>0.51</v>
      </c>
      <c r="AJ33">
        <v>0.36</v>
      </c>
      <c r="AK33">
        <v>0.39</v>
      </c>
      <c r="AL33">
        <v>6.71</v>
      </c>
      <c r="AM33">
        <v>0</v>
      </c>
      <c r="AN33">
        <v>48.64</v>
      </c>
      <c r="AO33">
        <v>222.02</v>
      </c>
      <c r="AP33">
        <v>16.3</v>
      </c>
      <c r="AQ33">
        <v>79.290000000000006</v>
      </c>
      <c r="AR33">
        <v>20</v>
      </c>
      <c r="AS33">
        <v>30</v>
      </c>
      <c r="AT33">
        <v>30</v>
      </c>
      <c r="AU33">
        <v>60</v>
      </c>
      <c r="AV33">
        <v>50</v>
      </c>
      <c r="AW33">
        <v>1.27</v>
      </c>
      <c r="AX33">
        <v>7</v>
      </c>
      <c r="AY33">
        <v>3</v>
      </c>
    </row>
    <row r="34" spans="1:51">
      <c r="A34" t="s">
        <v>283</v>
      </c>
      <c r="G34" t="s">
        <v>76</v>
      </c>
      <c r="H34" s="115">
        <v>181.73</v>
      </c>
      <c r="I34" s="88">
        <v>3.37</v>
      </c>
      <c r="J34" s="88">
        <v>3.11</v>
      </c>
      <c r="K34" s="88">
        <v>0</v>
      </c>
      <c r="L34" s="88">
        <v>16.709999999999997</v>
      </c>
      <c r="M34" s="116">
        <v>0</v>
      </c>
      <c r="N34" s="115">
        <v>270.66000000000003</v>
      </c>
      <c r="O34" s="88">
        <v>285.59000000000003</v>
      </c>
      <c r="P34" s="88">
        <v>0</v>
      </c>
      <c r="Q34" s="88">
        <v>0</v>
      </c>
      <c r="R34" s="88">
        <v>0</v>
      </c>
      <c r="S34" s="116">
        <v>0</v>
      </c>
      <c r="W34">
        <v>2.87</v>
      </c>
      <c r="X34">
        <v>2.75</v>
      </c>
      <c r="Y34">
        <v>0</v>
      </c>
      <c r="Z34">
        <v>4.79</v>
      </c>
      <c r="AA34">
        <v>5.27</v>
      </c>
      <c r="AB34">
        <v>4.79</v>
      </c>
      <c r="AC34">
        <v>0.38</v>
      </c>
      <c r="AD34">
        <v>0.28000000000000003</v>
      </c>
      <c r="AE34">
        <v>0.39</v>
      </c>
      <c r="AF34">
        <v>0.7</v>
      </c>
      <c r="AG34">
        <v>0.37</v>
      </c>
      <c r="AH34">
        <v>0.56999999999999995</v>
      </c>
      <c r="AI34">
        <v>0.51</v>
      </c>
      <c r="AJ34">
        <v>0.36</v>
      </c>
      <c r="AK34">
        <v>0.39</v>
      </c>
      <c r="AL34">
        <v>168.64</v>
      </c>
      <c r="AM34">
        <v>0</v>
      </c>
      <c r="AN34">
        <v>48.64</v>
      </c>
      <c r="AO34">
        <v>222.02</v>
      </c>
      <c r="AP34">
        <v>16.3</v>
      </c>
      <c r="AQ34">
        <v>79.290000000000006</v>
      </c>
      <c r="AR34">
        <v>20</v>
      </c>
      <c r="AS34">
        <v>30</v>
      </c>
      <c r="AT34">
        <v>30</v>
      </c>
      <c r="AU34">
        <v>60</v>
      </c>
      <c r="AV34">
        <v>50</v>
      </c>
      <c r="AW34">
        <v>1.86</v>
      </c>
      <c r="AX34">
        <v>7</v>
      </c>
      <c r="AY34">
        <v>3</v>
      </c>
    </row>
    <row r="35" spans="1:51">
      <c r="A35" t="s">
        <v>298</v>
      </c>
      <c r="G35" t="s">
        <v>77</v>
      </c>
      <c r="H35" s="115">
        <v>297.24</v>
      </c>
      <c r="I35" s="88">
        <v>4.97</v>
      </c>
      <c r="J35" s="88">
        <v>3.11</v>
      </c>
      <c r="K35" s="88">
        <v>0</v>
      </c>
      <c r="L35" s="88">
        <v>17.299999999999997</v>
      </c>
      <c r="M35" s="116">
        <v>0</v>
      </c>
      <c r="N35" s="115">
        <v>270.66000000000003</v>
      </c>
      <c r="O35" s="88">
        <v>285.59000000000003</v>
      </c>
      <c r="P35" s="88">
        <v>0</v>
      </c>
      <c r="Q35" s="88">
        <v>0</v>
      </c>
      <c r="R35" s="88">
        <v>0</v>
      </c>
      <c r="S35" s="116">
        <v>0</v>
      </c>
      <c r="W35">
        <v>2.87</v>
      </c>
      <c r="X35">
        <v>2.75</v>
      </c>
      <c r="Y35">
        <v>0</v>
      </c>
      <c r="Z35">
        <v>4.79</v>
      </c>
      <c r="AA35">
        <v>5.27</v>
      </c>
      <c r="AB35">
        <v>4.79</v>
      </c>
      <c r="AC35">
        <v>0.42</v>
      </c>
      <c r="AD35">
        <v>0.26</v>
      </c>
      <c r="AE35">
        <v>0.36</v>
      </c>
      <c r="AF35">
        <v>0.65</v>
      </c>
      <c r="AG35">
        <v>0.47</v>
      </c>
      <c r="AH35">
        <v>0.56999999999999995</v>
      </c>
      <c r="AI35">
        <v>0.51</v>
      </c>
      <c r="AJ35">
        <v>0.36</v>
      </c>
      <c r="AK35">
        <v>0.35</v>
      </c>
      <c r="AL35">
        <v>280.75</v>
      </c>
      <c r="AM35">
        <v>0</v>
      </c>
      <c r="AN35">
        <v>48.64</v>
      </c>
      <c r="AO35">
        <v>222.02</v>
      </c>
      <c r="AP35">
        <v>16.3</v>
      </c>
      <c r="AQ35">
        <v>79.290000000000006</v>
      </c>
      <c r="AR35">
        <v>20</v>
      </c>
      <c r="AS35">
        <v>30</v>
      </c>
      <c r="AT35">
        <v>30</v>
      </c>
      <c r="AU35">
        <v>60</v>
      </c>
      <c r="AV35">
        <v>50</v>
      </c>
      <c r="AW35">
        <v>2.4500000000000002</v>
      </c>
      <c r="AX35">
        <v>10.5</v>
      </c>
      <c r="AY35">
        <v>4.5</v>
      </c>
    </row>
    <row r="36" spans="1:51">
      <c r="A36" t="s">
        <v>331</v>
      </c>
      <c r="G36" t="s">
        <v>78</v>
      </c>
      <c r="H36" s="115">
        <v>381.23</v>
      </c>
      <c r="I36" s="88">
        <v>6.47</v>
      </c>
      <c r="J36" s="88">
        <v>3.11</v>
      </c>
      <c r="K36" s="88">
        <v>0</v>
      </c>
      <c r="L36" s="88">
        <v>17.88</v>
      </c>
      <c r="M36" s="116">
        <v>0</v>
      </c>
      <c r="N36" s="115">
        <v>270.66000000000003</v>
      </c>
      <c r="O36" s="88">
        <v>285.59000000000003</v>
      </c>
      <c r="P36" s="88">
        <v>0</v>
      </c>
      <c r="Q36" s="88">
        <v>0</v>
      </c>
      <c r="R36" s="88">
        <v>0</v>
      </c>
      <c r="S36" s="116">
        <v>0</v>
      </c>
      <c r="W36">
        <v>2.87</v>
      </c>
      <c r="X36">
        <v>2.75</v>
      </c>
      <c r="Y36">
        <v>0</v>
      </c>
      <c r="Z36">
        <v>4.79</v>
      </c>
      <c r="AA36">
        <v>5.27</v>
      </c>
      <c r="AB36">
        <v>4.79</v>
      </c>
      <c r="AC36">
        <v>0.42</v>
      </c>
      <c r="AD36">
        <v>0.26</v>
      </c>
      <c r="AE36">
        <v>0.36</v>
      </c>
      <c r="AF36">
        <v>0.65</v>
      </c>
      <c r="AG36">
        <v>0.47</v>
      </c>
      <c r="AH36">
        <v>0.56999999999999995</v>
      </c>
      <c r="AI36">
        <v>0.51</v>
      </c>
      <c r="AJ36">
        <v>0.36</v>
      </c>
      <c r="AK36">
        <v>0.35</v>
      </c>
      <c r="AL36">
        <v>361.24</v>
      </c>
      <c r="AM36">
        <v>0</v>
      </c>
      <c r="AN36">
        <v>48.64</v>
      </c>
      <c r="AO36">
        <v>222.02</v>
      </c>
      <c r="AP36">
        <v>16.3</v>
      </c>
      <c r="AQ36">
        <v>79.290000000000006</v>
      </c>
      <c r="AR36">
        <v>20</v>
      </c>
      <c r="AS36">
        <v>30</v>
      </c>
      <c r="AT36">
        <v>30</v>
      </c>
      <c r="AU36">
        <v>60</v>
      </c>
      <c r="AV36">
        <v>50</v>
      </c>
      <c r="AW36">
        <v>3.03</v>
      </c>
      <c r="AX36">
        <v>14</v>
      </c>
      <c r="AY36">
        <v>6</v>
      </c>
    </row>
    <row r="37" spans="1:51">
      <c r="A37" t="s">
        <v>332</v>
      </c>
      <c r="G37" t="s">
        <v>79</v>
      </c>
      <c r="H37" s="115">
        <v>474.8</v>
      </c>
      <c r="I37" s="88">
        <v>7.97</v>
      </c>
      <c r="J37" s="88">
        <v>3.11</v>
      </c>
      <c r="K37" s="88">
        <v>0</v>
      </c>
      <c r="L37" s="88">
        <v>18.47</v>
      </c>
      <c r="M37" s="116">
        <v>0</v>
      </c>
      <c r="N37" s="115">
        <v>270.66000000000003</v>
      </c>
      <c r="O37" s="88">
        <v>285.59000000000003</v>
      </c>
      <c r="P37" s="88">
        <v>0</v>
      </c>
      <c r="Q37" s="88">
        <v>0</v>
      </c>
      <c r="R37" s="88">
        <v>0</v>
      </c>
      <c r="S37" s="116">
        <v>0</v>
      </c>
      <c r="W37">
        <v>2.87</v>
      </c>
      <c r="X37">
        <v>2.75</v>
      </c>
      <c r="Y37">
        <v>0</v>
      </c>
      <c r="Z37">
        <v>4.79</v>
      </c>
      <c r="AA37">
        <v>5.27</v>
      </c>
      <c r="AB37">
        <v>4.79</v>
      </c>
      <c r="AC37">
        <v>0.42</v>
      </c>
      <c r="AD37">
        <v>0.26</v>
      </c>
      <c r="AE37">
        <v>0.36</v>
      </c>
      <c r="AF37">
        <v>0.65</v>
      </c>
      <c r="AG37">
        <v>0.47</v>
      </c>
      <c r="AH37">
        <v>0.56999999999999995</v>
      </c>
      <c r="AI37">
        <v>0.51</v>
      </c>
      <c r="AJ37">
        <v>0.36</v>
      </c>
      <c r="AK37">
        <v>0.35</v>
      </c>
      <c r="AL37">
        <v>451.31</v>
      </c>
      <c r="AM37">
        <v>0</v>
      </c>
      <c r="AN37">
        <v>48.64</v>
      </c>
      <c r="AO37">
        <v>222.02</v>
      </c>
      <c r="AP37">
        <v>16.3</v>
      </c>
      <c r="AQ37">
        <v>79.290000000000006</v>
      </c>
      <c r="AR37">
        <v>20</v>
      </c>
      <c r="AS37">
        <v>30</v>
      </c>
      <c r="AT37">
        <v>30</v>
      </c>
      <c r="AU37">
        <v>60</v>
      </c>
      <c r="AV37">
        <v>50</v>
      </c>
      <c r="AW37">
        <v>3.62</v>
      </c>
      <c r="AX37">
        <v>17.5</v>
      </c>
      <c r="AY37">
        <v>7.5</v>
      </c>
    </row>
    <row r="38" spans="1:51">
      <c r="A38" t="s">
        <v>333</v>
      </c>
      <c r="G38" t="s">
        <v>80</v>
      </c>
      <c r="H38" s="115">
        <v>503.47</v>
      </c>
      <c r="I38" s="88">
        <v>9.17</v>
      </c>
      <c r="J38" s="88">
        <v>3.11</v>
      </c>
      <c r="K38" s="88">
        <v>0</v>
      </c>
      <c r="L38" s="88">
        <v>19.059999999999999</v>
      </c>
      <c r="M38" s="116">
        <v>0</v>
      </c>
      <c r="N38" s="115">
        <v>270.66000000000003</v>
      </c>
      <c r="O38" s="88">
        <v>285.59000000000003</v>
      </c>
      <c r="P38" s="88">
        <v>0</v>
      </c>
      <c r="Q38" s="88">
        <v>0</v>
      </c>
      <c r="R38" s="88">
        <v>0</v>
      </c>
      <c r="S38" s="116">
        <v>0</v>
      </c>
      <c r="W38">
        <v>2.87</v>
      </c>
      <c r="X38">
        <v>2.75</v>
      </c>
      <c r="Y38">
        <v>0</v>
      </c>
      <c r="Z38">
        <v>4.79</v>
      </c>
      <c r="AA38">
        <v>5.27</v>
      </c>
      <c r="AB38">
        <v>4.79</v>
      </c>
      <c r="AC38">
        <v>0.42</v>
      </c>
      <c r="AD38">
        <v>0.26</v>
      </c>
      <c r="AE38">
        <v>0.36</v>
      </c>
      <c r="AF38">
        <v>0.65</v>
      </c>
      <c r="AG38">
        <v>0.47</v>
      </c>
      <c r="AH38">
        <v>0.56999999999999995</v>
      </c>
      <c r="AI38">
        <v>0.51</v>
      </c>
      <c r="AJ38">
        <v>0.36</v>
      </c>
      <c r="AK38">
        <v>0.35</v>
      </c>
      <c r="AL38">
        <v>477.18</v>
      </c>
      <c r="AM38">
        <v>0</v>
      </c>
      <c r="AN38">
        <v>48.64</v>
      </c>
      <c r="AO38">
        <v>222.02</v>
      </c>
      <c r="AP38">
        <v>16.3</v>
      </c>
      <c r="AQ38">
        <v>79.290000000000006</v>
      </c>
      <c r="AR38">
        <v>20</v>
      </c>
      <c r="AS38">
        <v>30</v>
      </c>
      <c r="AT38">
        <v>30</v>
      </c>
      <c r="AU38">
        <v>60</v>
      </c>
      <c r="AV38">
        <v>50</v>
      </c>
      <c r="AW38">
        <v>4.21</v>
      </c>
      <c r="AX38">
        <v>20.3</v>
      </c>
      <c r="AY38">
        <v>8.6999999999999993</v>
      </c>
    </row>
    <row r="39" spans="1:51">
      <c r="A39" t="s">
        <v>334</v>
      </c>
      <c r="G39" t="s">
        <v>81</v>
      </c>
      <c r="H39" s="115">
        <v>523.6</v>
      </c>
      <c r="I39" s="88">
        <v>9.17</v>
      </c>
      <c r="J39" s="88">
        <v>3.11</v>
      </c>
      <c r="K39" s="88">
        <v>0</v>
      </c>
      <c r="L39" s="88">
        <v>19.349999999999998</v>
      </c>
      <c r="M39" s="116">
        <v>0</v>
      </c>
      <c r="N39" s="115">
        <v>270.66000000000003</v>
      </c>
      <c r="O39" s="88">
        <v>285.59000000000003</v>
      </c>
      <c r="P39" s="88">
        <v>0</v>
      </c>
      <c r="Q39" s="88">
        <v>0</v>
      </c>
      <c r="R39" s="88">
        <v>0</v>
      </c>
      <c r="S39" s="116">
        <v>0</v>
      </c>
      <c r="W39">
        <v>2.87</v>
      </c>
      <c r="X39">
        <v>2.75</v>
      </c>
      <c r="Y39">
        <v>0</v>
      </c>
      <c r="Z39">
        <v>4.79</v>
      </c>
      <c r="AA39">
        <v>5.27</v>
      </c>
      <c r="AB39">
        <v>4.79</v>
      </c>
      <c r="AC39">
        <v>0.42</v>
      </c>
      <c r="AD39">
        <v>0.26</v>
      </c>
      <c r="AE39">
        <v>0.36</v>
      </c>
      <c r="AF39">
        <v>0.65</v>
      </c>
      <c r="AG39">
        <v>0.47</v>
      </c>
      <c r="AH39">
        <v>0.56999999999999995</v>
      </c>
      <c r="AI39">
        <v>0.51</v>
      </c>
      <c r="AJ39">
        <v>0.36</v>
      </c>
      <c r="AK39">
        <v>0.35</v>
      </c>
      <c r="AL39">
        <v>497.31</v>
      </c>
      <c r="AM39">
        <v>0</v>
      </c>
      <c r="AN39">
        <v>48.64</v>
      </c>
      <c r="AO39">
        <v>222.02</v>
      </c>
      <c r="AP39">
        <v>16.3</v>
      </c>
      <c r="AQ39">
        <v>79.290000000000006</v>
      </c>
      <c r="AR39">
        <v>20</v>
      </c>
      <c r="AS39">
        <v>30</v>
      </c>
      <c r="AT39">
        <v>30</v>
      </c>
      <c r="AU39">
        <v>60</v>
      </c>
      <c r="AV39">
        <v>50</v>
      </c>
      <c r="AW39">
        <v>4.5</v>
      </c>
      <c r="AX39">
        <v>20.3</v>
      </c>
      <c r="AY39">
        <v>8.6999999999999993</v>
      </c>
    </row>
    <row r="40" spans="1:51">
      <c r="A40" t="s">
        <v>355</v>
      </c>
      <c r="G40" t="s">
        <v>82</v>
      </c>
      <c r="H40" s="115">
        <v>509.59000000000003</v>
      </c>
      <c r="I40" s="88">
        <v>10.97</v>
      </c>
      <c r="J40" s="88">
        <v>3.11</v>
      </c>
      <c r="K40" s="88">
        <v>0</v>
      </c>
      <c r="L40" s="88">
        <v>19.639999999999997</v>
      </c>
      <c r="M40" s="116">
        <v>0</v>
      </c>
      <c r="N40" s="115">
        <v>270.66000000000003</v>
      </c>
      <c r="O40" s="88">
        <v>285.59000000000003</v>
      </c>
      <c r="P40" s="88">
        <v>0</v>
      </c>
      <c r="Q40" s="88">
        <v>0</v>
      </c>
      <c r="R40" s="88">
        <v>0</v>
      </c>
      <c r="S40" s="116">
        <v>0</v>
      </c>
      <c r="W40">
        <v>2.87</v>
      </c>
      <c r="X40">
        <v>2.75</v>
      </c>
      <c r="Y40">
        <v>0</v>
      </c>
      <c r="Z40">
        <v>4.79</v>
      </c>
      <c r="AA40">
        <v>5.27</v>
      </c>
      <c r="AB40">
        <v>4.79</v>
      </c>
      <c r="AC40">
        <v>0.42</v>
      </c>
      <c r="AD40">
        <v>0.26</v>
      </c>
      <c r="AE40">
        <v>0.36</v>
      </c>
      <c r="AF40">
        <v>0.65</v>
      </c>
      <c r="AG40">
        <v>0.47</v>
      </c>
      <c r="AH40">
        <v>0.56999999999999995</v>
      </c>
      <c r="AI40">
        <v>0.51</v>
      </c>
      <c r="AJ40">
        <v>0.36</v>
      </c>
      <c r="AK40">
        <v>0.35</v>
      </c>
      <c r="AL40">
        <v>479.1</v>
      </c>
      <c r="AM40">
        <v>0</v>
      </c>
      <c r="AN40">
        <v>48.64</v>
      </c>
      <c r="AO40">
        <v>222.02</v>
      </c>
      <c r="AP40">
        <v>16.3</v>
      </c>
      <c r="AQ40">
        <v>79.290000000000006</v>
      </c>
      <c r="AR40">
        <v>20</v>
      </c>
      <c r="AS40">
        <v>30</v>
      </c>
      <c r="AT40">
        <v>30</v>
      </c>
      <c r="AU40">
        <v>60</v>
      </c>
      <c r="AV40">
        <v>50</v>
      </c>
      <c r="AW40">
        <v>4.79</v>
      </c>
      <c r="AX40">
        <v>24.5</v>
      </c>
      <c r="AY40">
        <v>10.5</v>
      </c>
    </row>
    <row r="41" spans="1:51">
      <c r="A41" t="s">
        <v>356</v>
      </c>
      <c r="G41" t="s">
        <v>83</v>
      </c>
      <c r="H41" s="115">
        <v>305.09000000000003</v>
      </c>
      <c r="I41" s="88">
        <v>13.67</v>
      </c>
      <c r="J41" s="88">
        <v>3.11</v>
      </c>
      <c r="K41" s="88">
        <v>0</v>
      </c>
      <c r="L41" s="88">
        <v>20.13</v>
      </c>
      <c r="M41" s="116">
        <v>0</v>
      </c>
      <c r="N41" s="115">
        <v>270.66000000000003</v>
      </c>
      <c r="O41" s="88">
        <v>285.59000000000003</v>
      </c>
      <c r="P41" s="88">
        <v>0</v>
      </c>
      <c r="Q41" s="88">
        <v>0</v>
      </c>
      <c r="R41" s="88">
        <v>0</v>
      </c>
      <c r="S41" s="116">
        <v>0</v>
      </c>
      <c r="W41">
        <v>2.87</v>
      </c>
      <c r="X41">
        <v>2.75</v>
      </c>
      <c r="Y41">
        <v>0</v>
      </c>
      <c r="Z41">
        <v>4.79</v>
      </c>
      <c r="AA41">
        <v>5.27</v>
      </c>
      <c r="AB41">
        <v>4.79</v>
      </c>
      <c r="AC41">
        <v>0.42</v>
      </c>
      <c r="AD41">
        <v>0.26</v>
      </c>
      <c r="AE41">
        <v>0.36</v>
      </c>
      <c r="AF41">
        <v>0.65</v>
      </c>
      <c r="AG41">
        <v>0.47</v>
      </c>
      <c r="AH41">
        <v>0.56999999999999995</v>
      </c>
      <c r="AI41">
        <v>0.51</v>
      </c>
      <c r="AJ41">
        <v>0.36</v>
      </c>
      <c r="AK41">
        <v>0.35</v>
      </c>
      <c r="AL41">
        <v>268.3</v>
      </c>
      <c r="AM41">
        <v>0</v>
      </c>
      <c r="AN41">
        <v>48.64</v>
      </c>
      <c r="AO41">
        <v>222.02</v>
      </c>
      <c r="AP41">
        <v>16.3</v>
      </c>
      <c r="AQ41">
        <v>79.290000000000006</v>
      </c>
      <c r="AR41">
        <v>20</v>
      </c>
      <c r="AS41">
        <v>30</v>
      </c>
      <c r="AT41">
        <v>30</v>
      </c>
      <c r="AU41">
        <v>60</v>
      </c>
      <c r="AV41">
        <v>50</v>
      </c>
      <c r="AW41">
        <v>5.28</v>
      </c>
      <c r="AX41">
        <v>30.8</v>
      </c>
      <c r="AY41">
        <v>13.2</v>
      </c>
    </row>
    <row r="42" spans="1:51">
      <c r="A42" t="s">
        <v>357</v>
      </c>
      <c r="G42" t="s">
        <v>84</v>
      </c>
      <c r="H42" s="115">
        <v>284.04000000000002</v>
      </c>
      <c r="I42" s="88">
        <v>16.97</v>
      </c>
      <c r="J42" s="88">
        <v>3.11</v>
      </c>
      <c r="K42" s="88">
        <v>0</v>
      </c>
      <c r="L42" s="88">
        <v>20.909999999999997</v>
      </c>
      <c r="M42" s="116">
        <v>0</v>
      </c>
      <c r="N42" s="115">
        <v>270.66000000000003</v>
      </c>
      <c r="O42" s="88">
        <v>285.59000000000003</v>
      </c>
      <c r="P42" s="88">
        <v>0</v>
      </c>
      <c r="Q42" s="88">
        <v>0</v>
      </c>
      <c r="R42" s="88">
        <v>0</v>
      </c>
      <c r="S42" s="116">
        <v>0</v>
      </c>
      <c r="W42">
        <v>2.87</v>
      </c>
      <c r="X42">
        <v>2.75</v>
      </c>
      <c r="Y42">
        <v>0</v>
      </c>
      <c r="Z42">
        <v>4.79</v>
      </c>
      <c r="AA42">
        <v>5.27</v>
      </c>
      <c r="AB42">
        <v>4.79</v>
      </c>
      <c r="AC42">
        <v>0.42</v>
      </c>
      <c r="AD42">
        <v>0.26</v>
      </c>
      <c r="AE42">
        <v>0.36</v>
      </c>
      <c r="AF42">
        <v>0.65</v>
      </c>
      <c r="AG42">
        <v>0.47</v>
      </c>
      <c r="AH42">
        <v>0.56999999999999995</v>
      </c>
      <c r="AI42">
        <v>0.51</v>
      </c>
      <c r="AJ42">
        <v>0.36</v>
      </c>
      <c r="AK42">
        <v>0.35</v>
      </c>
      <c r="AL42">
        <v>239.55</v>
      </c>
      <c r="AM42">
        <v>0</v>
      </c>
      <c r="AN42">
        <v>48.64</v>
      </c>
      <c r="AO42">
        <v>222.02</v>
      </c>
      <c r="AP42">
        <v>16.3</v>
      </c>
      <c r="AQ42">
        <v>79.290000000000006</v>
      </c>
      <c r="AR42">
        <v>20</v>
      </c>
      <c r="AS42">
        <v>30</v>
      </c>
      <c r="AT42">
        <v>30</v>
      </c>
      <c r="AU42">
        <v>60</v>
      </c>
      <c r="AV42">
        <v>50</v>
      </c>
      <c r="AW42">
        <v>6.06</v>
      </c>
      <c r="AX42">
        <v>38.5</v>
      </c>
      <c r="AY42">
        <v>16.5</v>
      </c>
    </row>
    <row r="43" spans="1:51">
      <c r="A43" t="s">
        <v>363</v>
      </c>
      <c r="G43" t="s">
        <v>85</v>
      </c>
      <c r="H43" s="115">
        <v>260.19</v>
      </c>
      <c r="I43" s="88">
        <v>19.07</v>
      </c>
      <c r="J43" s="88">
        <v>3.01</v>
      </c>
      <c r="K43" s="88">
        <v>0</v>
      </c>
      <c r="L43" s="88">
        <v>21.4</v>
      </c>
      <c r="M43" s="116">
        <v>0</v>
      </c>
      <c r="N43" s="115">
        <v>270.66000000000003</v>
      </c>
      <c r="O43" s="88">
        <v>285.59000000000003</v>
      </c>
      <c r="P43" s="88">
        <v>0</v>
      </c>
      <c r="Q43" s="88">
        <v>0</v>
      </c>
      <c r="R43" s="88">
        <v>0</v>
      </c>
      <c r="S43" s="116">
        <v>0</v>
      </c>
      <c r="W43">
        <v>2.87</v>
      </c>
      <c r="X43">
        <v>2.65</v>
      </c>
      <c r="Y43">
        <v>0</v>
      </c>
      <c r="Z43">
        <v>4.79</v>
      </c>
      <c r="AA43">
        <v>5.27</v>
      </c>
      <c r="AB43">
        <v>4.79</v>
      </c>
      <c r="AC43">
        <v>0.42</v>
      </c>
      <c r="AD43">
        <v>0.26</v>
      </c>
      <c r="AE43">
        <v>0.36</v>
      </c>
      <c r="AF43">
        <v>0.65</v>
      </c>
      <c r="AG43">
        <v>0.47</v>
      </c>
      <c r="AH43">
        <v>0.56999999999999995</v>
      </c>
      <c r="AI43">
        <v>0.51</v>
      </c>
      <c r="AJ43">
        <v>0.36</v>
      </c>
      <c r="AK43">
        <v>0.35</v>
      </c>
      <c r="AL43">
        <v>210.8</v>
      </c>
      <c r="AM43">
        <v>0</v>
      </c>
      <c r="AN43">
        <v>48.64</v>
      </c>
      <c r="AO43">
        <v>222.02</v>
      </c>
      <c r="AP43">
        <v>16.3</v>
      </c>
      <c r="AQ43">
        <v>79.290000000000006</v>
      </c>
      <c r="AR43">
        <v>20</v>
      </c>
      <c r="AS43">
        <v>30</v>
      </c>
      <c r="AT43">
        <v>30</v>
      </c>
      <c r="AU43">
        <v>60</v>
      </c>
      <c r="AV43">
        <v>50</v>
      </c>
      <c r="AW43">
        <v>6.55</v>
      </c>
      <c r="AX43">
        <v>43.4</v>
      </c>
      <c r="AY43">
        <v>18.600000000000001</v>
      </c>
    </row>
    <row r="44" spans="1:51">
      <c r="A44" t="s">
        <v>367</v>
      </c>
      <c r="G44" t="s">
        <v>86</v>
      </c>
      <c r="H44" s="115">
        <v>264.39000000000004</v>
      </c>
      <c r="I44" s="88">
        <v>20.869999999999997</v>
      </c>
      <c r="J44" s="88">
        <v>3.01</v>
      </c>
      <c r="K44" s="88">
        <v>0</v>
      </c>
      <c r="L44" s="88">
        <v>21.799999999999997</v>
      </c>
      <c r="M44" s="116">
        <v>0</v>
      </c>
      <c r="N44" s="115">
        <v>270.66000000000003</v>
      </c>
      <c r="O44" s="88">
        <v>285.59000000000003</v>
      </c>
      <c r="P44" s="88">
        <v>0</v>
      </c>
      <c r="Q44" s="88">
        <v>0</v>
      </c>
      <c r="R44" s="88">
        <v>0</v>
      </c>
      <c r="S44" s="116">
        <v>0</v>
      </c>
      <c r="W44">
        <v>2.87</v>
      </c>
      <c r="X44">
        <v>2.65</v>
      </c>
      <c r="Y44">
        <v>0</v>
      </c>
      <c r="Z44">
        <v>4.79</v>
      </c>
      <c r="AA44">
        <v>5.27</v>
      </c>
      <c r="AB44">
        <v>4.79</v>
      </c>
      <c r="AC44">
        <v>0.42</v>
      </c>
      <c r="AD44">
        <v>0.26</v>
      </c>
      <c r="AE44">
        <v>0.36</v>
      </c>
      <c r="AF44">
        <v>0.65</v>
      </c>
      <c r="AG44">
        <v>0.47</v>
      </c>
      <c r="AH44">
        <v>0.56999999999999995</v>
      </c>
      <c r="AI44">
        <v>0.51</v>
      </c>
      <c r="AJ44">
        <v>0.36</v>
      </c>
      <c r="AK44">
        <v>0.35</v>
      </c>
      <c r="AL44">
        <v>210.8</v>
      </c>
      <c r="AM44">
        <v>0</v>
      </c>
      <c r="AN44">
        <v>48.64</v>
      </c>
      <c r="AO44">
        <v>222.02</v>
      </c>
      <c r="AP44">
        <v>16.3</v>
      </c>
      <c r="AQ44">
        <v>79.290000000000006</v>
      </c>
      <c r="AR44">
        <v>20</v>
      </c>
      <c r="AS44">
        <v>30</v>
      </c>
      <c r="AT44">
        <v>30</v>
      </c>
      <c r="AU44">
        <v>60</v>
      </c>
      <c r="AV44">
        <v>50</v>
      </c>
      <c r="AW44">
        <v>6.95</v>
      </c>
      <c r="AX44">
        <v>47.6</v>
      </c>
      <c r="AY44">
        <v>20.399999999999999</v>
      </c>
    </row>
    <row r="45" spans="1:51">
      <c r="A45" t="s">
        <v>390</v>
      </c>
      <c r="G45" t="s">
        <v>87</v>
      </c>
      <c r="H45" s="115">
        <v>281.19000000000005</v>
      </c>
      <c r="I45" s="88">
        <v>28.07</v>
      </c>
      <c r="J45" s="88">
        <v>3.01</v>
      </c>
      <c r="K45" s="88">
        <v>0</v>
      </c>
      <c r="L45" s="88">
        <v>22.089999999999996</v>
      </c>
      <c r="M45" s="116">
        <v>0</v>
      </c>
      <c r="N45" s="115">
        <v>270.66000000000003</v>
      </c>
      <c r="O45" s="88">
        <v>285.59000000000003</v>
      </c>
      <c r="P45" s="88">
        <v>0</v>
      </c>
      <c r="Q45" s="88">
        <v>0</v>
      </c>
      <c r="R45" s="88">
        <v>0</v>
      </c>
      <c r="S45" s="116">
        <v>0</v>
      </c>
      <c r="W45">
        <v>2.87</v>
      </c>
      <c r="X45">
        <v>2.65</v>
      </c>
      <c r="Y45">
        <v>0</v>
      </c>
      <c r="Z45">
        <v>4.79</v>
      </c>
      <c r="AA45">
        <v>5.27</v>
      </c>
      <c r="AB45">
        <v>4.79</v>
      </c>
      <c r="AC45">
        <v>0.42</v>
      </c>
      <c r="AD45">
        <v>0.26</v>
      </c>
      <c r="AE45">
        <v>0.36</v>
      </c>
      <c r="AF45">
        <v>0.65</v>
      </c>
      <c r="AG45">
        <v>0.47</v>
      </c>
      <c r="AH45">
        <v>0.56999999999999995</v>
      </c>
      <c r="AI45">
        <v>0.51</v>
      </c>
      <c r="AJ45">
        <v>0.36</v>
      </c>
      <c r="AK45">
        <v>0.35</v>
      </c>
      <c r="AL45">
        <v>210.8</v>
      </c>
      <c r="AM45">
        <v>0</v>
      </c>
      <c r="AN45">
        <v>48.64</v>
      </c>
      <c r="AO45">
        <v>222.02</v>
      </c>
      <c r="AP45">
        <v>16.3</v>
      </c>
      <c r="AQ45">
        <v>79.290000000000006</v>
      </c>
      <c r="AR45">
        <v>20</v>
      </c>
      <c r="AS45">
        <v>30</v>
      </c>
      <c r="AT45">
        <v>30</v>
      </c>
      <c r="AU45">
        <v>60</v>
      </c>
      <c r="AV45">
        <v>50</v>
      </c>
      <c r="AW45">
        <v>7.24</v>
      </c>
      <c r="AX45">
        <v>64.400000000000006</v>
      </c>
      <c r="AY45">
        <v>27.6</v>
      </c>
    </row>
    <row r="46" spans="1:51">
      <c r="A46" t="s">
        <v>391</v>
      </c>
      <c r="G46" t="s">
        <v>88</v>
      </c>
      <c r="H46" s="115">
        <v>300.79000000000002</v>
      </c>
      <c r="I46" s="88">
        <v>36.47</v>
      </c>
      <c r="J46" s="88">
        <v>3.01</v>
      </c>
      <c r="K46" s="88">
        <v>0</v>
      </c>
      <c r="L46" s="88">
        <v>22.279999999999998</v>
      </c>
      <c r="M46" s="116">
        <v>0</v>
      </c>
      <c r="N46" s="115">
        <v>270.66000000000003</v>
      </c>
      <c r="O46" s="88">
        <v>285.59000000000003</v>
      </c>
      <c r="P46" s="88">
        <v>0</v>
      </c>
      <c r="Q46" s="88">
        <v>0</v>
      </c>
      <c r="R46" s="88">
        <v>0</v>
      </c>
      <c r="S46" s="116">
        <v>0</v>
      </c>
      <c r="W46">
        <v>2.87</v>
      </c>
      <c r="X46">
        <v>2.65</v>
      </c>
      <c r="Y46">
        <v>0</v>
      </c>
      <c r="Z46">
        <v>4.79</v>
      </c>
      <c r="AA46">
        <v>5.27</v>
      </c>
      <c r="AB46">
        <v>4.79</v>
      </c>
      <c r="AC46">
        <v>0.42</v>
      </c>
      <c r="AD46">
        <v>0.26</v>
      </c>
      <c r="AE46">
        <v>0.36</v>
      </c>
      <c r="AF46">
        <v>0.65</v>
      </c>
      <c r="AG46">
        <v>0.47</v>
      </c>
      <c r="AH46">
        <v>0.56999999999999995</v>
      </c>
      <c r="AI46">
        <v>0.51</v>
      </c>
      <c r="AJ46">
        <v>0.36</v>
      </c>
      <c r="AK46">
        <v>0.35</v>
      </c>
      <c r="AL46">
        <v>210.8</v>
      </c>
      <c r="AM46">
        <v>0</v>
      </c>
      <c r="AN46">
        <v>48.64</v>
      </c>
      <c r="AO46">
        <v>222.02</v>
      </c>
      <c r="AP46">
        <v>16.3</v>
      </c>
      <c r="AQ46">
        <v>79.290000000000006</v>
      </c>
      <c r="AR46">
        <v>20</v>
      </c>
      <c r="AS46">
        <v>30</v>
      </c>
      <c r="AT46">
        <v>30</v>
      </c>
      <c r="AU46">
        <v>60</v>
      </c>
      <c r="AV46">
        <v>50</v>
      </c>
      <c r="AW46">
        <v>7.43</v>
      </c>
      <c r="AX46">
        <v>84</v>
      </c>
      <c r="AY46">
        <v>36</v>
      </c>
    </row>
    <row r="47" spans="1:51">
      <c r="A47" t="s">
        <v>395</v>
      </c>
      <c r="G47" t="s">
        <v>89</v>
      </c>
      <c r="H47" s="115">
        <v>351.97</v>
      </c>
      <c r="I47" s="88">
        <v>52.07</v>
      </c>
      <c r="J47" s="88">
        <v>3.01</v>
      </c>
      <c r="K47" s="88">
        <v>0</v>
      </c>
      <c r="L47" s="88">
        <v>22.479999999999997</v>
      </c>
      <c r="M47" s="116">
        <v>0</v>
      </c>
      <c r="N47" s="115">
        <v>270.66000000000003</v>
      </c>
      <c r="O47" s="88">
        <v>285.59000000000003</v>
      </c>
      <c r="P47" s="88">
        <v>0</v>
      </c>
      <c r="Q47" s="88">
        <v>0</v>
      </c>
      <c r="R47" s="88">
        <v>0</v>
      </c>
      <c r="S47" s="116">
        <v>0</v>
      </c>
      <c r="W47">
        <v>2.87</v>
      </c>
      <c r="X47">
        <v>2.65</v>
      </c>
      <c r="Y47">
        <v>14.78</v>
      </c>
      <c r="Z47">
        <v>4.79</v>
      </c>
      <c r="AA47">
        <v>5.27</v>
      </c>
      <c r="AB47">
        <v>4.79</v>
      </c>
      <c r="AC47">
        <v>0.42</v>
      </c>
      <c r="AD47">
        <v>0.26</v>
      </c>
      <c r="AE47">
        <v>0.36</v>
      </c>
      <c r="AF47">
        <v>0.65</v>
      </c>
      <c r="AG47">
        <v>0.47</v>
      </c>
      <c r="AH47">
        <v>0.56999999999999995</v>
      </c>
      <c r="AI47">
        <v>0.51</v>
      </c>
      <c r="AJ47">
        <v>0.36</v>
      </c>
      <c r="AK47">
        <v>0.35</v>
      </c>
      <c r="AL47">
        <v>210.8</v>
      </c>
      <c r="AM47">
        <v>0</v>
      </c>
      <c r="AN47">
        <v>48.64</v>
      </c>
      <c r="AO47">
        <v>222.02</v>
      </c>
      <c r="AP47">
        <v>16.3</v>
      </c>
      <c r="AQ47">
        <v>79.290000000000006</v>
      </c>
      <c r="AR47">
        <v>20</v>
      </c>
      <c r="AS47">
        <v>30</v>
      </c>
      <c r="AT47">
        <v>30</v>
      </c>
      <c r="AU47">
        <v>60</v>
      </c>
      <c r="AV47">
        <v>50</v>
      </c>
      <c r="AW47">
        <v>7.63</v>
      </c>
      <c r="AX47">
        <v>120.4</v>
      </c>
      <c r="AY47">
        <v>51.6</v>
      </c>
    </row>
    <row r="48" spans="1:51">
      <c r="A48" t="s">
        <v>399</v>
      </c>
      <c r="G48" t="s">
        <v>90</v>
      </c>
      <c r="H48" s="115">
        <v>355.47</v>
      </c>
      <c r="I48" s="88">
        <v>53.57</v>
      </c>
      <c r="J48" s="88">
        <v>3.01</v>
      </c>
      <c r="K48" s="88">
        <v>0</v>
      </c>
      <c r="L48" s="88">
        <v>22.68</v>
      </c>
      <c r="M48" s="116">
        <v>0</v>
      </c>
      <c r="N48" s="115">
        <v>270.66000000000003</v>
      </c>
      <c r="O48" s="88">
        <v>285.59000000000003</v>
      </c>
      <c r="P48" s="88">
        <v>0</v>
      </c>
      <c r="Q48" s="88">
        <v>0</v>
      </c>
      <c r="R48" s="88">
        <v>0</v>
      </c>
      <c r="S48" s="116">
        <v>0</v>
      </c>
      <c r="W48">
        <v>2.87</v>
      </c>
      <c r="X48">
        <v>2.65</v>
      </c>
      <c r="Y48">
        <v>14.78</v>
      </c>
      <c r="Z48">
        <v>4.79</v>
      </c>
      <c r="AA48">
        <v>5.27</v>
      </c>
      <c r="AB48">
        <v>4.79</v>
      </c>
      <c r="AC48">
        <v>0.42</v>
      </c>
      <c r="AD48">
        <v>0.26</v>
      </c>
      <c r="AE48">
        <v>0.36</v>
      </c>
      <c r="AF48">
        <v>0.65</v>
      </c>
      <c r="AG48">
        <v>0.47</v>
      </c>
      <c r="AH48">
        <v>0.56999999999999995</v>
      </c>
      <c r="AI48">
        <v>0.51</v>
      </c>
      <c r="AJ48">
        <v>0.36</v>
      </c>
      <c r="AK48">
        <v>0.35</v>
      </c>
      <c r="AL48">
        <v>210.8</v>
      </c>
      <c r="AM48">
        <v>0</v>
      </c>
      <c r="AN48">
        <v>48.64</v>
      </c>
      <c r="AO48">
        <v>222.02</v>
      </c>
      <c r="AP48">
        <v>16.3</v>
      </c>
      <c r="AQ48">
        <v>79.290000000000006</v>
      </c>
      <c r="AR48">
        <v>20</v>
      </c>
      <c r="AS48">
        <v>30</v>
      </c>
      <c r="AT48">
        <v>30</v>
      </c>
      <c r="AU48">
        <v>60</v>
      </c>
      <c r="AV48">
        <v>50</v>
      </c>
      <c r="AW48">
        <v>7.83</v>
      </c>
      <c r="AX48">
        <v>123.9</v>
      </c>
      <c r="AY48">
        <v>53.1</v>
      </c>
    </row>
    <row r="49" spans="1:51">
      <c r="A49" t="s">
        <v>400</v>
      </c>
      <c r="G49" t="s">
        <v>91</v>
      </c>
      <c r="H49" s="115">
        <v>358.97</v>
      </c>
      <c r="I49" s="88">
        <v>55.07</v>
      </c>
      <c r="J49" s="88">
        <v>3.01</v>
      </c>
      <c r="K49" s="88">
        <v>0</v>
      </c>
      <c r="L49" s="88">
        <v>22.769999999999996</v>
      </c>
      <c r="M49" s="116">
        <v>0</v>
      </c>
      <c r="N49" s="115">
        <v>270.66000000000003</v>
      </c>
      <c r="O49" s="88">
        <v>285.59000000000003</v>
      </c>
      <c r="P49" s="88">
        <v>0</v>
      </c>
      <c r="Q49" s="88">
        <v>0</v>
      </c>
      <c r="R49" s="88">
        <v>0</v>
      </c>
      <c r="S49" s="116">
        <v>0</v>
      </c>
      <c r="W49">
        <v>2.87</v>
      </c>
      <c r="X49">
        <v>2.65</v>
      </c>
      <c r="Y49">
        <v>14.78</v>
      </c>
      <c r="Z49">
        <v>4.79</v>
      </c>
      <c r="AA49">
        <v>5.27</v>
      </c>
      <c r="AB49">
        <v>4.79</v>
      </c>
      <c r="AC49">
        <v>0.42</v>
      </c>
      <c r="AD49">
        <v>0.26</v>
      </c>
      <c r="AE49">
        <v>0.36</v>
      </c>
      <c r="AF49">
        <v>0.65</v>
      </c>
      <c r="AG49">
        <v>0.47</v>
      </c>
      <c r="AH49">
        <v>0.56999999999999995</v>
      </c>
      <c r="AI49">
        <v>0.51</v>
      </c>
      <c r="AJ49">
        <v>0.36</v>
      </c>
      <c r="AK49">
        <v>0.35</v>
      </c>
      <c r="AL49">
        <v>210.8</v>
      </c>
      <c r="AM49">
        <v>0</v>
      </c>
      <c r="AN49">
        <v>48.64</v>
      </c>
      <c r="AO49">
        <v>222.02</v>
      </c>
      <c r="AP49">
        <v>16.3</v>
      </c>
      <c r="AQ49">
        <v>79.290000000000006</v>
      </c>
      <c r="AR49">
        <v>20</v>
      </c>
      <c r="AS49">
        <v>30</v>
      </c>
      <c r="AT49">
        <v>30</v>
      </c>
      <c r="AU49">
        <v>60</v>
      </c>
      <c r="AV49">
        <v>50</v>
      </c>
      <c r="AW49">
        <v>7.92</v>
      </c>
      <c r="AX49">
        <v>127.4</v>
      </c>
      <c r="AY49">
        <v>54.6</v>
      </c>
    </row>
    <row r="50" spans="1:51">
      <c r="A50" t="s">
        <v>401</v>
      </c>
      <c r="G50" t="s">
        <v>92</v>
      </c>
      <c r="H50" s="115">
        <v>156.57000000000002</v>
      </c>
      <c r="I50" s="88">
        <v>58.67</v>
      </c>
      <c r="J50" s="88">
        <v>3.01</v>
      </c>
      <c r="K50" s="88">
        <v>0</v>
      </c>
      <c r="L50" s="88">
        <v>22.869999999999997</v>
      </c>
      <c r="M50" s="116">
        <v>0</v>
      </c>
      <c r="N50" s="115">
        <v>270.66000000000003</v>
      </c>
      <c r="O50" s="88">
        <v>285.59000000000003</v>
      </c>
      <c r="P50" s="88">
        <v>0</v>
      </c>
      <c r="Q50" s="88">
        <v>0</v>
      </c>
      <c r="R50" s="88">
        <v>0</v>
      </c>
      <c r="S50" s="116">
        <v>0</v>
      </c>
      <c r="W50">
        <v>2.87</v>
      </c>
      <c r="X50">
        <v>2.65</v>
      </c>
      <c r="Y50">
        <v>14.78</v>
      </c>
      <c r="Z50">
        <v>4.79</v>
      </c>
      <c r="AA50">
        <v>5.27</v>
      </c>
      <c r="AB50">
        <v>4.79</v>
      </c>
      <c r="AC50">
        <v>0.42</v>
      </c>
      <c r="AD50">
        <v>0.26</v>
      </c>
      <c r="AE50">
        <v>0.36</v>
      </c>
      <c r="AF50">
        <v>0.65</v>
      </c>
      <c r="AG50">
        <v>0.47</v>
      </c>
      <c r="AH50">
        <v>0.56999999999999995</v>
      </c>
      <c r="AI50">
        <v>0.51</v>
      </c>
      <c r="AJ50">
        <v>0.36</v>
      </c>
      <c r="AK50">
        <v>0.35</v>
      </c>
      <c r="AL50">
        <v>0</v>
      </c>
      <c r="AM50">
        <v>0</v>
      </c>
      <c r="AN50">
        <v>48.64</v>
      </c>
      <c r="AO50">
        <v>222.02</v>
      </c>
      <c r="AP50">
        <v>16.3</v>
      </c>
      <c r="AQ50">
        <v>79.290000000000006</v>
      </c>
      <c r="AR50">
        <v>20</v>
      </c>
      <c r="AS50">
        <v>30</v>
      </c>
      <c r="AT50">
        <v>30</v>
      </c>
      <c r="AU50">
        <v>60</v>
      </c>
      <c r="AV50">
        <v>50</v>
      </c>
      <c r="AW50">
        <v>8.02</v>
      </c>
      <c r="AX50">
        <v>135.80000000000001</v>
      </c>
      <c r="AY50">
        <v>58.2</v>
      </c>
    </row>
    <row r="51" spans="1:51">
      <c r="A51" t="s">
        <v>403</v>
      </c>
      <c r="G51" t="s">
        <v>93</v>
      </c>
      <c r="H51" s="115">
        <v>162.17000000000002</v>
      </c>
      <c r="I51" s="88">
        <v>61.07</v>
      </c>
      <c r="J51" s="88">
        <v>3.11</v>
      </c>
      <c r="K51" s="88">
        <v>0</v>
      </c>
      <c r="L51" s="88">
        <v>22.97</v>
      </c>
      <c r="M51" s="116">
        <v>0</v>
      </c>
      <c r="N51" s="115">
        <v>270.66000000000003</v>
      </c>
      <c r="O51" s="88">
        <v>285.59000000000003</v>
      </c>
      <c r="P51" s="88">
        <v>0</v>
      </c>
      <c r="Q51" s="88">
        <v>0</v>
      </c>
      <c r="R51" s="88">
        <v>0</v>
      </c>
      <c r="S51" s="116">
        <v>0</v>
      </c>
      <c r="W51">
        <v>2.87</v>
      </c>
      <c r="X51">
        <v>2.75</v>
      </c>
      <c r="Y51">
        <v>14.78</v>
      </c>
      <c r="Z51">
        <v>4.79</v>
      </c>
      <c r="AA51">
        <v>5.27</v>
      </c>
      <c r="AB51">
        <v>4.79</v>
      </c>
      <c r="AC51">
        <v>0.42</v>
      </c>
      <c r="AD51">
        <v>0.26</v>
      </c>
      <c r="AE51">
        <v>0.36</v>
      </c>
      <c r="AF51">
        <v>0.65</v>
      </c>
      <c r="AG51">
        <v>0.47</v>
      </c>
      <c r="AH51">
        <v>0.56999999999999995</v>
      </c>
      <c r="AI51">
        <v>0.51</v>
      </c>
      <c r="AJ51">
        <v>0.36</v>
      </c>
      <c r="AK51">
        <v>0.35</v>
      </c>
      <c r="AL51">
        <v>0</v>
      </c>
      <c r="AM51">
        <v>0</v>
      </c>
      <c r="AN51">
        <v>48.64</v>
      </c>
      <c r="AO51">
        <v>222.02</v>
      </c>
      <c r="AP51">
        <v>16.3</v>
      </c>
      <c r="AQ51">
        <v>79.290000000000006</v>
      </c>
      <c r="AR51">
        <v>20</v>
      </c>
      <c r="AS51">
        <v>30</v>
      </c>
      <c r="AT51">
        <v>30</v>
      </c>
      <c r="AU51">
        <v>60</v>
      </c>
      <c r="AV51">
        <v>50</v>
      </c>
      <c r="AW51">
        <v>8.1199999999999992</v>
      </c>
      <c r="AX51">
        <v>141.4</v>
      </c>
      <c r="AY51">
        <v>60.6</v>
      </c>
    </row>
    <row r="52" spans="1:51">
      <c r="A52" t="s">
        <v>404</v>
      </c>
      <c r="G52" t="s">
        <v>94</v>
      </c>
      <c r="H52" s="115">
        <v>164.27</v>
      </c>
      <c r="I52" s="88">
        <v>61.97</v>
      </c>
      <c r="J52" s="88">
        <v>3.11</v>
      </c>
      <c r="K52" s="88">
        <v>0</v>
      </c>
      <c r="L52" s="88">
        <v>22.97</v>
      </c>
      <c r="M52" s="116">
        <v>0</v>
      </c>
      <c r="N52" s="115">
        <v>270.66000000000003</v>
      </c>
      <c r="O52" s="88">
        <v>285.59000000000003</v>
      </c>
      <c r="P52" s="88">
        <v>0</v>
      </c>
      <c r="Q52" s="88">
        <v>0</v>
      </c>
      <c r="R52" s="88">
        <v>0</v>
      </c>
      <c r="S52" s="116">
        <v>0</v>
      </c>
      <c r="W52">
        <v>2.87</v>
      </c>
      <c r="X52">
        <v>2.75</v>
      </c>
      <c r="Y52">
        <v>14.78</v>
      </c>
      <c r="Z52">
        <v>4.79</v>
      </c>
      <c r="AA52">
        <v>5.27</v>
      </c>
      <c r="AB52">
        <v>4.79</v>
      </c>
      <c r="AC52">
        <v>0.42</v>
      </c>
      <c r="AD52">
        <v>0.26</v>
      </c>
      <c r="AE52">
        <v>0.36</v>
      </c>
      <c r="AF52">
        <v>0.65</v>
      </c>
      <c r="AG52">
        <v>0.47</v>
      </c>
      <c r="AH52">
        <v>0.56999999999999995</v>
      </c>
      <c r="AI52">
        <v>0.51</v>
      </c>
      <c r="AJ52">
        <v>0.36</v>
      </c>
      <c r="AK52">
        <v>0.35</v>
      </c>
      <c r="AL52">
        <v>0</v>
      </c>
      <c r="AM52">
        <v>0</v>
      </c>
      <c r="AN52">
        <v>48.64</v>
      </c>
      <c r="AO52">
        <v>222.02</v>
      </c>
      <c r="AP52">
        <v>16.3</v>
      </c>
      <c r="AQ52">
        <v>79.290000000000006</v>
      </c>
      <c r="AR52">
        <v>20</v>
      </c>
      <c r="AS52">
        <v>30</v>
      </c>
      <c r="AT52">
        <v>30</v>
      </c>
      <c r="AU52">
        <v>60</v>
      </c>
      <c r="AV52">
        <v>50</v>
      </c>
      <c r="AW52">
        <v>8.1199999999999992</v>
      </c>
      <c r="AX52">
        <v>143.5</v>
      </c>
      <c r="AY52">
        <v>61.5</v>
      </c>
    </row>
    <row r="53" spans="1:51">
      <c r="A53" t="s">
        <v>445</v>
      </c>
      <c r="G53" t="s">
        <v>95</v>
      </c>
      <c r="H53" s="115">
        <v>163.57000000000002</v>
      </c>
      <c r="I53" s="88">
        <v>61.67</v>
      </c>
      <c r="J53" s="88">
        <v>3.11</v>
      </c>
      <c r="K53" s="88">
        <v>0</v>
      </c>
      <c r="L53" s="88">
        <v>22.97</v>
      </c>
      <c r="M53" s="116">
        <v>0</v>
      </c>
      <c r="N53" s="115">
        <v>270.66000000000003</v>
      </c>
      <c r="O53" s="88">
        <v>285.59000000000003</v>
      </c>
      <c r="P53" s="88">
        <v>0</v>
      </c>
      <c r="Q53" s="88">
        <v>0</v>
      </c>
      <c r="R53" s="88">
        <v>0</v>
      </c>
      <c r="S53" s="116">
        <v>0</v>
      </c>
      <c r="W53">
        <v>2.87</v>
      </c>
      <c r="X53">
        <v>2.75</v>
      </c>
      <c r="Y53">
        <v>14.78</v>
      </c>
      <c r="Z53">
        <v>4.79</v>
      </c>
      <c r="AA53">
        <v>5.27</v>
      </c>
      <c r="AB53">
        <v>4.79</v>
      </c>
      <c r="AC53">
        <v>0.42</v>
      </c>
      <c r="AD53">
        <v>0.26</v>
      </c>
      <c r="AE53">
        <v>0.36</v>
      </c>
      <c r="AF53">
        <v>0.65</v>
      </c>
      <c r="AG53">
        <v>0.47</v>
      </c>
      <c r="AH53">
        <v>0.56999999999999995</v>
      </c>
      <c r="AI53">
        <v>0.51</v>
      </c>
      <c r="AJ53">
        <v>0.36</v>
      </c>
      <c r="AK53">
        <v>0.35</v>
      </c>
      <c r="AL53">
        <v>0</v>
      </c>
      <c r="AM53">
        <v>0</v>
      </c>
      <c r="AN53">
        <v>48.64</v>
      </c>
      <c r="AO53">
        <v>222.02</v>
      </c>
      <c r="AP53">
        <v>16.3</v>
      </c>
      <c r="AQ53">
        <v>79.290000000000006</v>
      </c>
      <c r="AR53">
        <v>20</v>
      </c>
      <c r="AS53">
        <v>30</v>
      </c>
      <c r="AT53">
        <v>30</v>
      </c>
      <c r="AU53">
        <v>60</v>
      </c>
      <c r="AV53">
        <v>50</v>
      </c>
      <c r="AW53">
        <v>8.1199999999999992</v>
      </c>
      <c r="AX53">
        <v>142.80000000000001</v>
      </c>
      <c r="AY53">
        <v>61.2</v>
      </c>
    </row>
    <row r="54" spans="1:51">
      <c r="A54" t="s">
        <v>444</v>
      </c>
      <c r="G54" t="s">
        <v>96</v>
      </c>
      <c r="H54" s="115">
        <v>162.17000000000002</v>
      </c>
      <c r="I54" s="88">
        <v>61.07</v>
      </c>
      <c r="J54" s="88">
        <v>3.11</v>
      </c>
      <c r="K54" s="88">
        <v>0</v>
      </c>
      <c r="L54" s="88">
        <v>22.869999999999997</v>
      </c>
      <c r="M54" s="116">
        <v>0</v>
      </c>
      <c r="N54" s="115">
        <v>270.66000000000003</v>
      </c>
      <c r="O54" s="88">
        <v>285.59000000000003</v>
      </c>
      <c r="P54" s="88">
        <v>0</v>
      </c>
      <c r="Q54" s="88">
        <v>0</v>
      </c>
      <c r="R54" s="88">
        <v>0</v>
      </c>
      <c r="S54" s="116">
        <v>0</v>
      </c>
      <c r="W54">
        <v>2.87</v>
      </c>
      <c r="X54">
        <v>2.75</v>
      </c>
      <c r="Y54">
        <v>14.78</v>
      </c>
      <c r="Z54">
        <v>4.79</v>
      </c>
      <c r="AA54">
        <v>5.27</v>
      </c>
      <c r="AB54">
        <v>4.79</v>
      </c>
      <c r="AC54">
        <v>0.42</v>
      </c>
      <c r="AD54">
        <v>0.26</v>
      </c>
      <c r="AE54">
        <v>0.36</v>
      </c>
      <c r="AF54">
        <v>0.65</v>
      </c>
      <c r="AG54">
        <v>0.47</v>
      </c>
      <c r="AH54">
        <v>0.56999999999999995</v>
      </c>
      <c r="AI54">
        <v>0.51</v>
      </c>
      <c r="AJ54">
        <v>0.36</v>
      </c>
      <c r="AK54">
        <v>0.35</v>
      </c>
      <c r="AL54">
        <v>0</v>
      </c>
      <c r="AM54">
        <v>0</v>
      </c>
      <c r="AN54">
        <v>48.64</v>
      </c>
      <c r="AO54">
        <v>222.02</v>
      </c>
      <c r="AP54">
        <v>16.3</v>
      </c>
      <c r="AQ54">
        <v>79.290000000000006</v>
      </c>
      <c r="AR54">
        <v>20</v>
      </c>
      <c r="AS54">
        <v>30</v>
      </c>
      <c r="AT54">
        <v>30</v>
      </c>
      <c r="AU54">
        <v>60</v>
      </c>
      <c r="AV54">
        <v>50</v>
      </c>
      <c r="AW54">
        <v>8.02</v>
      </c>
      <c r="AX54">
        <v>141.4</v>
      </c>
      <c r="AY54">
        <v>60.6</v>
      </c>
    </row>
    <row r="55" spans="1:51">
      <c r="A55" t="s">
        <v>446</v>
      </c>
      <c r="G55" t="s">
        <v>97</v>
      </c>
      <c r="H55" s="115">
        <v>160.77000000000001</v>
      </c>
      <c r="I55" s="88">
        <v>60.47</v>
      </c>
      <c r="J55" s="88">
        <v>3.11</v>
      </c>
      <c r="K55" s="88">
        <v>0</v>
      </c>
      <c r="L55" s="88">
        <v>22.68</v>
      </c>
      <c r="M55" s="116">
        <v>0</v>
      </c>
      <c r="N55" s="115">
        <v>270.66000000000003</v>
      </c>
      <c r="O55" s="88">
        <v>285.59000000000003</v>
      </c>
      <c r="P55" s="88">
        <v>0</v>
      </c>
      <c r="Q55" s="88">
        <v>0</v>
      </c>
      <c r="R55" s="88">
        <v>0</v>
      </c>
      <c r="S55" s="116">
        <v>0</v>
      </c>
      <c r="W55">
        <v>2.87</v>
      </c>
      <c r="X55">
        <v>2.75</v>
      </c>
      <c r="Y55">
        <v>14.78</v>
      </c>
      <c r="Z55">
        <v>4.79</v>
      </c>
      <c r="AA55">
        <v>5.27</v>
      </c>
      <c r="AB55">
        <v>4.79</v>
      </c>
      <c r="AC55">
        <v>0.42</v>
      </c>
      <c r="AD55">
        <v>0.26</v>
      </c>
      <c r="AE55">
        <v>0.36</v>
      </c>
      <c r="AF55">
        <v>0.65</v>
      </c>
      <c r="AG55">
        <v>0.47</v>
      </c>
      <c r="AH55">
        <v>0.56999999999999995</v>
      </c>
      <c r="AI55">
        <v>0.51</v>
      </c>
      <c r="AJ55">
        <v>0.36</v>
      </c>
      <c r="AK55">
        <v>0.35</v>
      </c>
      <c r="AL55">
        <v>0</v>
      </c>
      <c r="AM55">
        <v>0</v>
      </c>
      <c r="AN55">
        <v>48.64</v>
      </c>
      <c r="AO55">
        <v>222.02</v>
      </c>
      <c r="AP55">
        <v>16.3</v>
      </c>
      <c r="AQ55">
        <v>79.290000000000006</v>
      </c>
      <c r="AR55">
        <v>20</v>
      </c>
      <c r="AS55">
        <v>30</v>
      </c>
      <c r="AT55">
        <v>30</v>
      </c>
      <c r="AU55">
        <v>60</v>
      </c>
      <c r="AV55">
        <v>50</v>
      </c>
      <c r="AW55">
        <v>7.83</v>
      </c>
      <c r="AX55">
        <v>140</v>
      </c>
      <c r="AY55">
        <v>60</v>
      </c>
    </row>
    <row r="56" spans="1:51">
      <c r="A56" t="s">
        <v>446</v>
      </c>
      <c r="G56" t="s">
        <v>98</v>
      </c>
      <c r="H56" s="115">
        <v>157.27000000000001</v>
      </c>
      <c r="I56" s="88">
        <v>58.97</v>
      </c>
      <c r="J56" s="88">
        <v>3.11</v>
      </c>
      <c r="K56" s="88">
        <v>0</v>
      </c>
      <c r="L56" s="88">
        <v>22.479999999999997</v>
      </c>
      <c r="M56" s="116">
        <v>0</v>
      </c>
      <c r="N56" s="115">
        <v>270.66000000000003</v>
      </c>
      <c r="O56" s="88">
        <v>285.59000000000003</v>
      </c>
      <c r="P56" s="88">
        <v>0</v>
      </c>
      <c r="Q56" s="88">
        <v>0</v>
      </c>
      <c r="R56" s="88">
        <v>0</v>
      </c>
      <c r="S56" s="116">
        <v>0</v>
      </c>
      <c r="W56">
        <v>2.87</v>
      </c>
      <c r="X56">
        <v>2.75</v>
      </c>
      <c r="Y56">
        <v>14.78</v>
      </c>
      <c r="Z56">
        <v>4.79</v>
      </c>
      <c r="AA56">
        <v>5.27</v>
      </c>
      <c r="AB56">
        <v>4.79</v>
      </c>
      <c r="AC56">
        <v>0.42</v>
      </c>
      <c r="AD56">
        <v>0.26</v>
      </c>
      <c r="AE56">
        <v>0.36</v>
      </c>
      <c r="AF56">
        <v>0.65</v>
      </c>
      <c r="AG56">
        <v>0.47</v>
      </c>
      <c r="AH56">
        <v>0.56999999999999995</v>
      </c>
      <c r="AI56">
        <v>0.51</v>
      </c>
      <c r="AJ56">
        <v>0.36</v>
      </c>
      <c r="AK56">
        <v>0.35</v>
      </c>
      <c r="AL56">
        <v>0</v>
      </c>
      <c r="AM56">
        <v>0</v>
      </c>
      <c r="AN56">
        <v>48.64</v>
      </c>
      <c r="AO56">
        <v>222.02</v>
      </c>
      <c r="AP56">
        <v>16.3</v>
      </c>
      <c r="AQ56">
        <v>79.290000000000006</v>
      </c>
      <c r="AR56">
        <v>20</v>
      </c>
      <c r="AS56">
        <v>30</v>
      </c>
      <c r="AT56">
        <v>30</v>
      </c>
      <c r="AU56">
        <v>60</v>
      </c>
      <c r="AV56">
        <v>50</v>
      </c>
      <c r="AW56">
        <v>7.63</v>
      </c>
      <c r="AX56">
        <v>136.5</v>
      </c>
      <c r="AY56">
        <v>58.5</v>
      </c>
    </row>
    <row r="57" spans="1:51">
      <c r="G57" t="s">
        <v>99</v>
      </c>
      <c r="H57" s="115">
        <v>153.77000000000001</v>
      </c>
      <c r="I57" s="88">
        <v>57.47</v>
      </c>
      <c r="J57" s="88">
        <v>3.11</v>
      </c>
      <c r="K57" s="88">
        <v>0</v>
      </c>
      <c r="L57" s="88">
        <v>22.189999999999998</v>
      </c>
      <c r="M57" s="116">
        <v>0</v>
      </c>
      <c r="N57" s="115">
        <v>270.66000000000003</v>
      </c>
      <c r="O57" s="88">
        <v>285.59000000000003</v>
      </c>
      <c r="P57" s="88">
        <v>0</v>
      </c>
      <c r="Q57" s="88">
        <v>0</v>
      </c>
      <c r="R57" s="88">
        <v>0</v>
      </c>
      <c r="S57" s="116">
        <v>0</v>
      </c>
      <c r="W57">
        <v>2.87</v>
      </c>
      <c r="X57">
        <v>2.75</v>
      </c>
      <c r="Y57">
        <v>14.78</v>
      </c>
      <c r="Z57">
        <v>4.79</v>
      </c>
      <c r="AA57">
        <v>5.27</v>
      </c>
      <c r="AB57">
        <v>4.79</v>
      </c>
      <c r="AC57">
        <v>0.42</v>
      </c>
      <c r="AD57">
        <v>0.26</v>
      </c>
      <c r="AE57">
        <v>0.36</v>
      </c>
      <c r="AF57">
        <v>0.65</v>
      </c>
      <c r="AG57">
        <v>0.47</v>
      </c>
      <c r="AH57">
        <v>0.56999999999999995</v>
      </c>
      <c r="AI57">
        <v>0.51</v>
      </c>
      <c r="AJ57">
        <v>0.36</v>
      </c>
      <c r="AK57">
        <v>0.35</v>
      </c>
      <c r="AL57">
        <v>0</v>
      </c>
      <c r="AM57">
        <v>0</v>
      </c>
      <c r="AN57">
        <v>48.64</v>
      </c>
      <c r="AO57">
        <v>222.02</v>
      </c>
      <c r="AP57">
        <v>16.3</v>
      </c>
      <c r="AQ57">
        <v>79.290000000000006</v>
      </c>
      <c r="AR57">
        <v>20</v>
      </c>
      <c r="AS57">
        <v>30</v>
      </c>
      <c r="AT57">
        <v>30</v>
      </c>
      <c r="AU57">
        <v>60</v>
      </c>
      <c r="AV57">
        <v>50</v>
      </c>
      <c r="AW57">
        <v>7.34</v>
      </c>
      <c r="AX57">
        <v>133</v>
      </c>
      <c r="AY57">
        <v>57</v>
      </c>
    </row>
    <row r="58" spans="1:51">
      <c r="G58" t="s">
        <v>100</v>
      </c>
      <c r="H58" s="115">
        <v>150.27000000000001</v>
      </c>
      <c r="I58" s="88">
        <v>55.97</v>
      </c>
      <c r="J58" s="88">
        <v>3.11</v>
      </c>
      <c r="K58" s="88">
        <v>0</v>
      </c>
      <c r="L58" s="88">
        <v>21.889999999999997</v>
      </c>
      <c r="M58" s="116">
        <v>0</v>
      </c>
      <c r="N58" s="115">
        <v>270.66000000000003</v>
      </c>
      <c r="O58" s="88">
        <v>285.59000000000003</v>
      </c>
      <c r="P58" s="88">
        <v>0</v>
      </c>
      <c r="Q58" s="88">
        <v>0</v>
      </c>
      <c r="R58" s="88">
        <v>0</v>
      </c>
      <c r="S58" s="116">
        <v>0</v>
      </c>
      <c r="W58">
        <v>2.87</v>
      </c>
      <c r="X58">
        <v>2.75</v>
      </c>
      <c r="Y58">
        <v>14.78</v>
      </c>
      <c r="Z58">
        <v>4.79</v>
      </c>
      <c r="AA58">
        <v>5.27</v>
      </c>
      <c r="AB58">
        <v>4.79</v>
      </c>
      <c r="AC58">
        <v>0.42</v>
      </c>
      <c r="AD58">
        <v>0.26</v>
      </c>
      <c r="AE58">
        <v>0.36</v>
      </c>
      <c r="AF58">
        <v>0.65</v>
      </c>
      <c r="AG58">
        <v>0.47</v>
      </c>
      <c r="AH58">
        <v>0.56999999999999995</v>
      </c>
      <c r="AI58">
        <v>0.51</v>
      </c>
      <c r="AJ58">
        <v>0.36</v>
      </c>
      <c r="AK58">
        <v>0.35</v>
      </c>
      <c r="AL58">
        <v>0</v>
      </c>
      <c r="AM58">
        <v>0</v>
      </c>
      <c r="AN58">
        <v>48.64</v>
      </c>
      <c r="AO58">
        <v>222.02</v>
      </c>
      <c r="AP58">
        <v>16.3</v>
      </c>
      <c r="AQ58">
        <v>79.290000000000006</v>
      </c>
      <c r="AR58">
        <v>20</v>
      </c>
      <c r="AS58">
        <v>30</v>
      </c>
      <c r="AT58">
        <v>30</v>
      </c>
      <c r="AU58">
        <v>60</v>
      </c>
      <c r="AV58">
        <v>50</v>
      </c>
      <c r="AW58">
        <v>7.04</v>
      </c>
      <c r="AX58">
        <v>129.5</v>
      </c>
      <c r="AY58">
        <v>55.5</v>
      </c>
    </row>
    <row r="59" spans="1:51">
      <c r="G59" t="s">
        <v>101</v>
      </c>
      <c r="H59" s="115">
        <v>143.27000000000001</v>
      </c>
      <c r="I59" s="88">
        <v>52.97</v>
      </c>
      <c r="J59" s="88">
        <v>3.11</v>
      </c>
      <c r="K59" s="88">
        <v>0</v>
      </c>
      <c r="L59" s="88">
        <v>21.599999999999998</v>
      </c>
      <c r="M59" s="116">
        <v>0</v>
      </c>
      <c r="N59" s="115">
        <v>270.66000000000003</v>
      </c>
      <c r="O59" s="88">
        <v>285.59000000000003</v>
      </c>
      <c r="P59" s="88">
        <v>0</v>
      </c>
      <c r="Q59" s="88">
        <v>0</v>
      </c>
      <c r="R59" s="88">
        <v>0</v>
      </c>
      <c r="S59" s="116">
        <v>0</v>
      </c>
      <c r="W59">
        <v>2.87</v>
      </c>
      <c r="X59">
        <v>2.75</v>
      </c>
      <c r="Y59">
        <v>14.78</v>
      </c>
      <c r="Z59">
        <v>4.79</v>
      </c>
      <c r="AA59">
        <v>5.27</v>
      </c>
      <c r="AB59">
        <v>4.79</v>
      </c>
      <c r="AC59">
        <v>0.42</v>
      </c>
      <c r="AD59">
        <v>0.26</v>
      </c>
      <c r="AE59">
        <v>0.36</v>
      </c>
      <c r="AF59">
        <v>0.65</v>
      </c>
      <c r="AG59">
        <v>0.47</v>
      </c>
      <c r="AH59">
        <v>0.56999999999999995</v>
      </c>
      <c r="AI59">
        <v>0.51</v>
      </c>
      <c r="AJ59">
        <v>0.36</v>
      </c>
      <c r="AK59">
        <v>0.35</v>
      </c>
      <c r="AL59">
        <v>0</v>
      </c>
      <c r="AM59">
        <v>0</v>
      </c>
      <c r="AN59">
        <v>48.64</v>
      </c>
      <c r="AO59">
        <v>222.02</v>
      </c>
      <c r="AP59">
        <v>16.3</v>
      </c>
      <c r="AQ59">
        <v>79.290000000000006</v>
      </c>
      <c r="AR59">
        <v>20</v>
      </c>
      <c r="AS59">
        <v>30</v>
      </c>
      <c r="AT59">
        <v>30</v>
      </c>
      <c r="AU59">
        <v>60</v>
      </c>
      <c r="AV59">
        <v>50</v>
      </c>
      <c r="AW59">
        <v>6.75</v>
      </c>
      <c r="AX59">
        <v>122.5</v>
      </c>
      <c r="AY59">
        <v>52.5</v>
      </c>
    </row>
    <row r="60" spans="1:51">
      <c r="G60" t="s">
        <v>102</v>
      </c>
      <c r="H60" s="115">
        <v>139.77000000000001</v>
      </c>
      <c r="I60" s="88">
        <v>51.47</v>
      </c>
      <c r="J60" s="88">
        <v>3.11</v>
      </c>
      <c r="K60" s="88">
        <v>0</v>
      </c>
      <c r="L60" s="88">
        <v>21.209999999999997</v>
      </c>
      <c r="M60" s="116">
        <v>0</v>
      </c>
      <c r="N60" s="115">
        <v>270.66000000000003</v>
      </c>
      <c r="O60" s="88">
        <v>285.59000000000003</v>
      </c>
      <c r="P60" s="88">
        <v>0</v>
      </c>
      <c r="Q60" s="88">
        <v>0</v>
      </c>
      <c r="R60" s="88">
        <v>0</v>
      </c>
      <c r="S60" s="116">
        <v>0</v>
      </c>
      <c r="W60">
        <v>2.87</v>
      </c>
      <c r="X60">
        <v>2.75</v>
      </c>
      <c r="Y60">
        <v>14.78</v>
      </c>
      <c r="Z60">
        <v>4.79</v>
      </c>
      <c r="AA60">
        <v>5.27</v>
      </c>
      <c r="AB60">
        <v>4.79</v>
      </c>
      <c r="AC60">
        <v>0.42</v>
      </c>
      <c r="AD60">
        <v>0.26</v>
      </c>
      <c r="AE60">
        <v>0.36</v>
      </c>
      <c r="AF60">
        <v>0.65</v>
      </c>
      <c r="AG60">
        <v>0.47</v>
      </c>
      <c r="AH60">
        <v>0.56999999999999995</v>
      </c>
      <c r="AI60">
        <v>0.51</v>
      </c>
      <c r="AJ60">
        <v>0.36</v>
      </c>
      <c r="AK60">
        <v>0.35</v>
      </c>
      <c r="AL60">
        <v>0</v>
      </c>
      <c r="AM60">
        <v>0</v>
      </c>
      <c r="AN60">
        <v>48.64</v>
      </c>
      <c r="AO60">
        <v>222.02</v>
      </c>
      <c r="AP60">
        <v>16.3</v>
      </c>
      <c r="AQ60">
        <v>79.290000000000006</v>
      </c>
      <c r="AR60">
        <v>20</v>
      </c>
      <c r="AS60">
        <v>30</v>
      </c>
      <c r="AT60">
        <v>30</v>
      </c>
      <c r="AU60">
        <v>60</v>
      </c>
      <c r="AV60">
        <v>50</v>
      </c>
      <c r="AW60">
        <v>6.36</v>
      </c>
      <c r="AX60">
        <v>119</v>
      </c>
      <c r="AY60">
        <v>51</v>
      </c>
    </row>
    <row r="61" spans="1:51">
      <c r="G61" t="s">
        <v>103</v>
      </c>
      <c r="H61" s="115">
        <v>134.17000000000002</v>
      </c>
      <c r="I61" s="88">
        <v>49.07</v>
      </c>
      <c r="J61" s="88">
        <v>3.11</v>
      </c>
      <c r="K61" s="88">
        <v>0</v>
      </c>
      <c r="L61" s="88">
        <v>20.819999999999997</v>
      </c>
      <c r="M61" s="116">
        <v>0</v>
      </c>
      <c r="N61" s="115">
        <v>270.66000000000003</v>
      </c>
      <c r="O61" s="88">
        <v>285.59000000000003</v>
      </c>
      <c r="P61" s="88">
        <v>0</v>
      </c>
      <c r="Q61" s="88">
        <v>0</v>
      </c>
      <c r="R61" s="88">
        <v>0</v>
      </c>
      <c r="S61" s="116">
        <v>0</v>
      </c>
      <c r="W61">
        <v>2.87</v>
      </c>
      <c r="X61">
        <v>2.75</v>
      </c>
      <c r="Y61">
        <v>14.78</v>
      </c>
      <c r="Z61">
        <v>4.79</v>
      </c>
      <c r="AA61">
        <v>5.27</v>
      </c>
      <c r="AB61">
        <v>4.79</v>
      </c>
      <c r="AC61">
        <v>0.42</v>
      </c>
      <c r="AD61">
        <v>0.26</v>
      </c>
      <c r="AE61">
        <v>0.36</v>
      </c>
      <c r="AF61">
        <v>0.65</v>
      </c>
      <c r="AG61">
        <v>0.47</v>
      </c>
      <c r="AH61">
        <v>0.56999999999999995</v>
      </c>
      <c r="AI61">
        <v>0.51</v>
      </c>
      <c r="AJ61">
        <v>0.36</v>
      </c>
      <c r="AK61">
        <v>0.35</v>
      </c>
      <c r="AL61">
        <v>0</v>
      </c>
      <c r="AM61">
        <v>0</v>
      </c>
      <c r="AN61">
        <v>48.64</v>
      </c>
      <c r="AO61">
        <v>222.02</v>
      </c>
      <c r="AP61">
        <v>16.3</v>
      </c>
      <c r="AQ61">
        <v>79.290000000000006</v>
      </c>
      <c r="AR61">
        <v>20</v>
      </c>
      <c r="AS61">
        <v>30</v>
      </c>
      <c r="AT61">
        <v>30</v>
      </c>
      <c r="AU61">
        <v>60</v>
      </c>
      <c r="AV61">
        <v>50</v>
      </c>
      <c r="AW61">
        <v>5.97</v>
      </c>
      <c r="AX61">
        <v>113.4</v>
      </c>
      <c r="AY61">
        <v>48.6</v>
      </c>
    </row>
    <row r="62" spans="1:51">
      <c r="G62" t="s">
        <v>104</v>
      </c>
      <c r="H62" s="115">
        <v>127.87</v>
      </c>
      <c r="I62" s="88">
        <v>46.37</v>
      </c>
      <c r="J62" s="88">
        <v>3.11</v>
      </c>
      <c r="K62" s="88">
        <v>0</v>
      </c>
      <c r="L62" s="88">
        <v>20.43</v>
      </c>
      <c r="M62" s="116">
        <v>0</v>
      </c>
      <c r="N62" s="115">
        <v>270.66000000000003</v>
      </c>
      <c r="O62" s="88">
        <v>285.59000000000003</v>
      </c>
      <c r="P62" s="88">
        <v>0</v>
      </c>
      <c r="Q62" s="88">
        <v>0</v>
      </c>
      <c r="R62" s="88">
        <v>0</v>
      </c>
      <c r="S62" s="116">
        <v>0</v>
      </c>
      <c r="W62">
        <v>2.87</v>
      </c>
      <c r="X62">
        <v>2.75</v>
      </c>
      <c r="Y62">
        <v>14.78</v>
      </c>
      <c r="Z62">
        <v>4.79</v>
      </c>
      <c r="AA62">
        <v>5.27</v>
      </c>
      <c r="AB62">
        <v>4.79</v>
      </c>
      <c r="AC62">
        <v>0.42</v>
      </c>
      <c r="AD62">
        <v>0.26</v>
      </c>
      <c r="AE62">
        <v>0.36</v>
      </c>
      <c r="AF62">
        <v>0.65</v>
      </c>
      <c r="AG62">
        <v>0.47</v>
      </c>
      <c r="AH62">
        <v>0.56999999999999995</v>
      </c>
      <c r="AI62">
        <v>0.51</v>
      </c>
      <c r="AJ62">
        <v>0.36</v>
      </c>
      <c r="AK62">
        <v>0.35</v>
      </c>
      <c r="AL62">
        <v>0</v>
      </c>
      <c r="AM62">
        <v>0</v>
      </c>
      <c r="AN62">
        <v>48.64</v>
      </c>
      <c r="AO62">
        <v>222.02</v>
      </c>
      <c r="AP62">
        <v>16.3</v>
      </c>
      <c r="AQ62">
        <v>79.290000000000006</v>
      </c>
      <c r="AR62">
        <v>20</v>
      </c>
      <c r="AS62">
        <v>30</v>
      </c>
      <c r="AT62">
        <v>30</v>
      </c>
      <c r="AU62">
        <v>60</v>
      </c>
      <c r="AV62">
        <v>50</v>
      </c>
      <c r="AW62">
        <v>5.58</v>
      </c>
      <c r="AX62">
        <v>107.1</v>
      </c>
      <c r="AY62">
        <v>45.9</v>
      </c>
    </row>
    <row r="63" spans="1:51">
      <c r="G63" t="s">
        <v>105</v>
      </c>
      <c r="H63" s="115">
        <v>126.86000000000001</v>
      </c>
      <c r="I63" s="88">
        <v>43.97</v>
      </c>
      <c r="J63" s="88">
        <v>3.11</v>
      </c>
      <c r="K63" s="88">
        <v>0</v>
      </c>
      <c r="L63" s="88">
        <v>19.939999999999998</v>
      </c>
      <c r="M63" s="116">
        <v>0</v>
      </c>
      <c r="N63" s="115">
        <v>270.66000000000003</v>
      </c>
      <c r="O63" s="88">
        <v>285.59000000000003</v>
      </c>
      <c r="P63" s="88">
        <v>0</v>
      </c>
      <c r="Q63" s="88">
        <v>0</v>
      </c>
      <c r="R63" s="88">
        <v>0</v>
      </c>
      <c r="S63" s="116">
        <v>0</v>
      </c>
      <c r="W63">
        <v>2.87</v>
      </c>
      <c r="X63">
        <v>2.75</v>
      </c>
      <c r="Y63">
        <v>19.37</v>
      </c>
      <c r="Z63">
        <v>4.79</v>
      </c>
      <c r="AA63">
        <v>5.27</v>
      </c>
      <c r="AB63">
        <v>4.79</v>
      </c>
      <c r="AC63">
        <v>0.42</v>
      </c>
      <c r="AD63">
        <v>0.26</v>
      </c>
      <c r="AE63">
        <v>0.36</v>
      </c>
      <c r="AF63">
        <v>0.65</v>
      </c>
      <c r="AG63">
        <v>0.47</v>
      </c>
      <c r="AH63">
        <v>0.56999999999999995</v>
      </c>
      <c r="AI63">
        <v>0.51</v>
      </c>
      <c r="AJ63">
        <v>0.36</v>
      </c>
      <c r="AK63">
        <v>0.35</v>
      </c>
      <c r="AL63">
        <v>0</v>
      </c>
      <c r="AM63">
        <v>0</v>
      </c>
      <c r="AN63">
        <v>48.64</v>
      </c>
      <c r="AO63">
        <v>222.02</v>
      </c>
      <c r="AP63">
        <v>16.3</v>
      </c>
      <c r="AQ63">
        <v>79.290000000000006</v>
      </c>
      <c r="AR63">
        <v>20</v>
      </c>
      <c r="AS63">
        <v>30</v>
      </c>
      <c r="AT63">
        <v>30</v>
      </c>
      <c r="AU63">
        <v>60</v>
      </c>
      <c r="AV63">
        <v>50</v>
      </c>
      <c r="AW63">
        <v>5.09</v>
      </c>
      <c r="AX63">
        <v>101.5</v>
      </c>
      <c r="AY63">
        <v>43.5</v>
      </c>
    </row>
    <row r="64" spans="1:51">
      <c r="G64" t="s">
        <v>106</v>
      </c>
      <c r="H64" s="115">
        <v>116.36000000000001</v>
      </c>
      <c r="I64" s="88">
        <v>39.47</v>
      </c>
      <c r="J64" s="88">
        <v>3.11</v>
      </c>
      <c r="K64" s="88">
        <v>0</v>
      </c>
      <c r="L64" s="88">
        <v>19.349999999999998</v>
      </c>
      <c r="M64" s="116">
        <v>0</v>
      </c>
      <c r="N64" s="115">
        <v>270.66000000000003</v>
      </c>
      <c r="O64" s="88">
        <v>285.59000000000003</v>
      </c>
      <c r="P64" s="88">
        <v>0</v>
      </c>
      <c r="Q64" s="88">
        <v>0</v>
      </c>
      <c r="R64" s="88">
        <v>0</v>
      </c>
      <c r="S64" s="116">
        <v>0</v>
      </c>
      <c r="W64">
        <v>2.87</v>
      </c>
      <c r="X64">
        <v>2.75</v>
      </c>
      <c r="Y64">
        <v>19.37</v>
      </c>
      <c r="Z64">
        <v>4.79</v>
      </c>
      <c r="AA64">
        <v>5.27</v>
      </c>
      <c r="AB64">
        <v>4.79</v>
      </c>
      <c r="AC64">
        <v>0.42</v>
      </c>
      <c r="AD64">
        <v>0.26</v>
      </c>
      <c r="AE64">
        <v>0.36</v>
      </c>
      <c r="AF64">
        <v>0.65</v>
      </c>
      <c r="AG64">
        <v>0.47</v>
      </c>
      <c r="AH64">
        <v>0.56999999999999995</v>
      </c>
      <c r="AI64">
        <v>0.51</v>
      </c>
      <c r="AJ64">
        <v>0.36</v>
      </c>
      <c r="AK64">
        <v>0.35</v>
      </c>
      <c r="AL64">
        <v>0</v>
      </c>
      <c r="AM64">
        <v>0</v>
      </c>
      <c r="AN64">
        <v>48.64</v>
      </c>
      <c r="AO64">
        <v>222.02</v>
      </c>
      <c r="AP64">
        <v>16.3</v>
      </c>
      <c r="AQ64">
        <v>79.290000000000006</v>
      </c>
      <c r="AR64">
        <v>20</v>
      </c>
      <c r="AS64">
        <v>30</v>
      </c>
      <c r="AT64">
        <v>30</v>
      </c>
      <c r="AU64">
        <v>60</v>
      </c>
      <c r="AV64">
        <v>50</v>
      </c>
      <c r="AW64">
        <v>4.5</v>
      </c>
      <c r="AX64">
        <v>91</v>
      </c>
      <c r="AY64">
        <v>39</v>
      </c>
    </row>
    <row r="65" spans="7:51">
      <c r="G65" t="s">
        <v>107</v>
      </c>
      <c r="H65" s="115">
        <v>109.36000000000001</v>
      </c>
      <c r="I65" s="88">
        <v>36.47</v>
      </c>
      <c r="J65" s="88">
        <v>3.11</v>
      </c>
      <c r="K65" s="88">
        <v>0</v>
      </c>
      <c r="L65" s="88">
        <v>18.86</v>
      </c>
      <c r="M65" s="116">
        <v>0</v>
      </c>
      <c r="N65" s="115">
        <v>270.66000000000003</v>
      </c>
      <c r="O65" s="88">
        <v>285.59000000000003</v>
      </c>
      <c r="P65" s="88">
        <v>0</v>
      </c>
      <c r="Q65" s="88">
        <v>0</v>
      </c>
      <c r="R65" s="88">
        <v>0</v>
      </c>
      <c r="S65" s="116">
        <v>0</v>
      </c>
      <c r="W65">
        <v>2.87</v>
      </c>
      <c r="X65">
        <v>2.75</v>
      </c>
      <c r="Y65">
        <v>19.37</v>
      </c>
      <c r="Z65">
        <v>4.79</v>
      </c>
      <c r="AA65">
        <v>5.27</v>
      </c>
      <c r="AB65">
        <v>4.79</v>
      </c>
      <c r="AC65">
        <v>0.42</v>
      </c>
      <c r="AD65">
        <v>0.26</v>
      </c>
      <c r="AE65">
        <v>0.36</v>
      </c>
      <c r="AF65">
        <v>0.65</v>
      </c>
      <c r="AG65">
        <v>0.47</v>
      </c>
      <c r="AH65">
        <v>0.56999999999999995</v>
      </c>
      <c r="AI65">
        <v>0.51</v>
      </c>
      <c r="AJ65">
        <v>0.36</v>
      </c>
      <c r="AK65">
        <v>0.35</v>
      </c>
      <c r="AL65">
        <v>0</v>
      </c>
      <c r="AM65">
        <v>0</v>
      </c>
      <c r="AN65">
        <v>48.64</v>
      </c>
      <c r="AO65">
        <v>222.02</v>
      </c>
      <c r="AP65">
        <v>16.3</v>
      </c>
      <c r="AQ65">
        <v>79.290000000000006</v>
      </c>
      <c r="AR65">
        <v>20</v>
      </c>
      <c r="AS65">
        <v>30</v>
      </c>
      <c r="AT65">
        <v>30</v>
      </c>
      <c r="AU65">
        <v>60</v>
      </c>
      <c r="AV65">
        <v>50</v>
      </c>
      <c r="AW65">
        <v>4.01</v>
      </c>
      <c r="AX65">
        <v>84</v>
      </c>
      <c r="AY65">
        <v>36</v>
      </c>
    </row>
    <row r="66" spans="7:51">
      <c r="G66" t="s">
        <v>108</v>
      </c>
      <c r="H66" s="115">
        <v>100.26000000000002</v>
      </c>
      <c r="I66" s="88">
        <v>32.57</v>
      </c>
      <c r="J66" s="88">
        <v>3.11</v>
      </c>
      <c r="K66" s="88">
        <v>0</v>
      </c>
      <c r="L66" s="88">
        <v>18.269999999999996</v>
      </c>
      <c r="M66" s="116">
        <v>0</v>
      </c>
      <c r="N66" s="115">
        <v>270.66000000000003</v>
      </c>
      <c r="O66" s="88">
        <v>285.59000000000003</v>
      </c>
      <c r="P66" s="88">
        <v>0</v>
      </c>
      <c r="Q66" s="88">
        <v>0</v>
      </c>
      <c r="R66" s="88">
        <v>0</v>
      </c>
      <c r="S66" s="116">
        <v>0</v>
      </c>
      <c r="W66">
        <v>2.87</v>
      </c>
      <c r="X66">
        <v>2.75</v>
      </c>
      <c r="Y66">
        <v>19.37</v>
      </c>
      <c r="Z66">
        <v>4.79</v>
      </c>
      <c r="AA66">
        <v>5.27</v>
      </c>
      <c r="AB66">
        <v>4.79</v>
      </c>
      <c r="AC66">
        <v>0.42</v>
      </c>
      <c r="AD66">
        <v>0.26</v>
      </c>
      <c r="AE66">
        <v>0.36</v>
      </c>
      <c r="AF66">
        <v>0.65</v>
      </c>
      <c r="AG66">
        <v>0.47</v>
      </c>
      <c r="AH66">
        <v>0.56999999999999995</v>
      </c>
      <c r="AI66">
        <v>0.51</v>
      </c>
      <c r="AJ66">
        <v>0.36</v>
      </c>
      <c r="AK66">
        <v>0.35</v>
      </c>
      <c r="AL66">
        <v>0</v>
      </c>
      <c r="AM66">
        <v>0</v>
      </c>
      <c r="AN66">
        <v>48.64</v>
      </c>
      <c r="AO66">
        <v>222.02</v>
      </c>
      <c r="AP66">
        <v>16.3</v>
      </c>
      <c r="AQ66">
        <v>79.290000000000006</v>
      </c>
      <c r="AR66">
        <v>20</v>
      </c>
      <c r="AS66">
        <v>30</v>
      </c>
      <c r="AT66">
        <v>30</v>
      </c>
      <c r="AU66">
        <v>60</v>
      </c>
      <c r="AV66">
        <v>50</v>
      </c>
      <c r="AW66">
        <v>3.42</v>
      </c>
      <c r="AX66">
        <v>74.900000000000006</v>
      </c>
      <c r="AY66">
        <v>32.1</v>
      </c>
    </row>
    <row r="67" spans="7:51">
      <c r="G67" t="s">
        <v>109</v>
      </c>
      <c r="H67" s="115">
        <v>95.360000000000014</v>
      </c>
      <c r="I67" s="88">
        <v>30.47</v>
      </c>
      <c r="J67" s="88">
        <v>3.11</v>
      </c>
      <c r="K67" s="88">
        <v>0</v>
      </c>
      <c r="L67" s="88">
        <v>17.689999999999998</v>
      </c>
      <c r="M67" s="116">
        <v>0</v>
      </c>
      <c r="N67" s="115">
        <v>270.66000000000003</v>
      </c>
      <c r="O67" s="88">
        <v>285.59000000000003</v>
      </c>
      <c r="P67" s="88">
        <v>0</v>
      </c>
      <c r="Q67" s="88">
        <v>0</v>
      </c>
      <c r="R67" s="88">
        <v>0</v>
      </c>
      <c r="S67" s="116">
        <v>0</v>
      </c>
      <c r="W67">
        <v>2.87</v>
      </c>
      <c r="X67">
        <v>2.75</v>
      </c>
      <c r="Y67">
        <v>19.37</v>
      </c>
      <c r="Z67">
        <v>4.79</v>
      </c>
      <c r="AA67">
        <v>5.27</v>
      </c>
      <c r="AB67">
        <v>4.79</v>
      </c>
      <c r="AC67">
        <v>0.42</v>
      </c>
      <c r="AD67">
        <v>0.26</v>
      </c>
      <c r="AE67">
        <v>0.36</v>
      </c>
      <c r="AF67">
        <v>0.65</v>
      </c>
      <c r="AG67">
        <v>0.47</v>
      </c>
      <c r="AH67">
        <v>0.56999999999999995</v>
      </c>
      <c r="AI67">
        <v>0.51</v>
      </c>
      <c r="AJ67">
        <v>0.36</v>
      </c>
      <c r="AK67">
        <v>0.35</v>
      </c>
      <c r="AL67">
        <v>0</v>
      </c>
      <c r="AM67">
        <v>0</v>
      </c>
      <c r="AN67">
        <v>48.64</v>
      </c>
      <c r="AO67">
        <v>222.02</v>
      </c>
      <c r="AP67">
        <v>16.3</v>
      </c>
      <c r="AQ67">
        <v>79.290000000000006</v>
      </c>
      <c r="AR67">
        <v>20</v>
      </c>
      <c r="AS67">
        <v>30</v>
      </c>
      <c r="AT67">
        <v>30</v>
      </c>
      <c r="AU67">
        <v>60</v>
      </c>
      <c r="AV67">
        <v>50</v>
      </c>
      <c r="AW67">
        <v>2.84</v>
      </c>
      <c r="AX67">
        <v>70</v>
      </c>
      <c r="AY67">
        <v>30</v>
      </c>
    </row>
    <row r="68" spans="7:51">
      <c r="G68" t="s">
        <v>110</v>
      </c>
      <c r="H68" s="115">
        <v>81.360000000000014</v>
      </c>
      <c r="I68" s="88">
        <v>24.47</v>
      </c>
      <c r="J68" s="88">
        <v>3.11</v>
      </c>
      <c r="K68" s="88">
        <v>0</v>
      </c>
      <c r="L68" s="88">
        <v>17.099999999999998</v>
      </c>
      <c r="M68" s="116">
        <v>0</v>
      </c>
      <c r="N68" s="115">
        <v>270.66000000000003</v>
      </c>
      <c r="O68" s="88">
        <v>285.59000000000003</v>
      </c>
      <c r="P68" s="88">
        <v>0</v>
      </c>
      <c r="Q68" s="88">
        <v>0</v>
      </c>
      <c r="R68" s="88">
        <v>0</v>
      </c>
      <c r="S68" s="116">
        <v>0</v>
      </c>
      <c r="W68">
        <v>2.87</v>
      </c>
      <c r="X68">
        <v>2.75</v>
      </c>
      <c r="Y68">
        <v>19.37</v>
      </c>
      <c r="Z68">
        <v>4.79</v>
      </c>
      <c r="AA68">
        <v>5.27</v>
      </c>
      <c r="AB68">
        <v>4.79</v>
      </c>
      <c r="AC68">
        <v>0.42</v>
      </c>
      <c r="AD68">
        <v>0.26</v>
      </c>
      <c r="AE68">
        <v>0.36</v>
      </c>
      <c r="AF68">
        <v>0.65</v>
      </c>
      <c r="AG68">
        <v>0.47</v>
      </c>
      <c r="AH68">
        <v>0.56999999999999995</v>
      </c>
      <c r="AI68">
        <v>0.51</v>
      </c>
      <c r="AJ68">
        <v>0.36</v>
      </c>
      <c r="AK68">
        <v>0.35</v>
      </c>
      <c r="AL68">
        <v>0</v>
      </c>
      <c r="AM68">
        <v>0</v>
      </c>
      <c r="AN68">
        <v>48.64</v>
      </c>
      <c r="AO68">
        <v>222.02</v>
      </c>
      <c r="AP68">
        <v>16.3</v>
      </c>
      <c r="AQ68">
        <v>79.290000000000006</v>
      </c>
      <c r="AR68">
        <v>20</v>
      </c>
      <c r="AS68">
        <v>30</v>
      </c>
      <c r="AT68">
        <v>30</v>
      </c>
      <c r="AU68">
        <v>60</v>
      </c>
      <c r="AV68">
        <v>50</v>
      </c>
      <c r="AW68">
        <v>2.25</v>
      </c>
      <c r="AX68">
        <v>56</v>
      </c>
      <c r="AY68">
        <v>24</v>
      </c>
    </row>
    <row r="69" spans="7:51">
      <c r="G69" t="s">
        <v>111</v>
      </c>
      <c r="H69" s="115">
        <v>70.860000000000014</v>
      </c>
      <c r="I69" s="88">
        <v>19.97</v>
      </c>
      <c r="J69" s="88">
        <v>3.11</v>
      </c>
      <c r="K69" s="88">
        <v>0</v>
      </c>
      <c r="L69" s="88">
        <v>16.419999999999998</v>
      </c>
      <c r="M69" s="116">
        <v>0</v>
      </c>
      <c r="N69" s="115">
        <v>270.66000000000003</v>
      </c>
      <c r="O69" s="88">
        <v>285.59000000000003</v>
      </c>
      <c r="P69" s="88">
        <v>0</v>
      </c>
      <c r="Q69" s="88">
        <v>0</v>
      </c>
      <c r="R69" s="88">
        <v>0</v>
      </c>
      <c r="S69" s="116">
        <v>0</v>
      </c>
      <c r="W69">
        <v>2.87</v>
      </c>
      <c r="X69">
        <v>2.75</v>
      </c>
      <c r="Y69">
        <v>19.37</v>
      </c>
      <c r="Z69">
        <v>4.79</v>
      </c>
      <c r="AA69">
        <v>5.27</v>
      </c>
      <c r="AB69">
        <v>4.79</v>
      </c>
      <c r="AC69">
        <v>0.42</v>
      </c>
      <c r="AD69">
        <v>0.26</v>
      </c>
      <c r="AE69">
        <v>0.36</v>
      </c>
      <c r="AF69">
        <v>0.65</v>
      </c>
      <c r="AG69">
        <v>0.47</v>
      </c>
      <c r="AH69">
        <v>0.56999999999999995</v>
      </c>
      <c r="AI69">
        <v>0.51</v>
      </c>
      <c r="AJ69">
        <v>0.36</v>
      </c>
      <c r="AK69">
        <v>0.35</v>
      </c>
      <c r="AL69">
        <v>0</v>
      </c>
      <c r="AM69">
        <v>0</v>
      </c>
      <c r="AN69">
        <v>48.64</v>
      </c>
      <c r="AO69">
        <v>222.02</v>
      </c>
      <c r="AP69">
        <v>16.3</v>
      </c>
      <c r="AQ69">
        <v>79.290000000000006</v>
      </c>
      <c r="AR69">
        <v>20</v>
      </c>
      <c r="AS69">
        <v>30</v>
      </c>
      <c r="AT69">
        <v>30</v>
      </c>
      <c r="AU69">
        <v>60</v>
      </c>
      <c r="AV69">
        <v>50</v>
      </c>
      <c r="AW69">
        <v>1.57</v>
      </c>
      <c r="AX69">
        <v>45.5</v>
      </c>
      <c r="AY69">
        <v>19.5</v>
      </c>
    </row>
    <row r="70" spans="7:51">
      <c r="G70" t="s">
        <v>112</v>
      </c>
      <c r="H70" s="115">
        <v>60.360000000000007</v>
      </c>
      <c r="I70" s="88">
        <v>15.47</v>
      </c>
      <c r="J70" s="88">
        <v>3.11</v>
      </c>
      <c r="K70" s="88">
        <v>0</v>
      </c>
      <c r="L70" s="88">
        <v>15.729999999999999</v>
      </c>
      <c r="M70" s="116">
        <v>0</v>
      </c>
      <c r="N70" s="115">
        <v>270.66000000000003</v>
      </c>
      <c r="O70" s="88">
        <v>285.59000000000003</v>
      </c>
      <c r="P70" s="88">
        <v>0</v>
      </c>
      <c r="Q70" s="88">
        <v>0</v>
      </c>
      <c r="R70" s="88">
        <v>0</v>
      </c>
      <c r="S70" s="116">
        <v>0</v>
      </c>
      <c r="W70">
        <v>2.87</v>
      </c>
      <c r="X70">
        <v>2.75</v>
      </c>
      <c r="Y70">
        <v>19.37</v>
      </c>
      <c r="Z70">
        <v>4.79</v>
      </c>
      <c r="AA70">
        <v>5.27</v>
      </c>
      <c r="AB70">
        <v>4.79</v>
      </c>
      <c r="AC70">
        <v>0.42</v>
      </c>
      <c r="AD70">
        <v>0.26</v>
      </c>
      <c r="AE70">
        <v>0.36</v>
      </c>
      <c r="AF70">
        <v>0.65</v>
      </c>
      <c r="AG70">
        <v>0.47</v>
      </c>
      <c r="AH70">
        <v>0.56999999999999995</v>
      </c>
      <c r="AI70">
        <v>0.51</v>
      </c>
      <c r="AJ70">
        <v>0.36</v>
      </c>
      <c r="AK70">
        <v>0.35</v>
      </c>
      <c r="AL70">
        <v>0</v>
      </c>
      <c r="AM70">
        <v>0</v>
      </c>
      <c r="AN70">
        <v>48.64</v>
      </c>
      <c r="AO70">
        <v>222.02</v>
      </c>
      <c r="AP70">
        <v>16.3</v>
      </c>
      <c r="AQ70">
        <v>79.290000000000006</v>
      </c>
      <c r="AR70">
        <v>20</v>
      </c>
      <c r="AS70">
        <v>30</v>
      </c>
      <c r="AT70">
        <v>30</v>
      </c>
      <c r="AU70">
        <v>60</v>
      </c>
      <c r="AV70">
        <v>50</v>
      </c>
      <c r="AW70">
        <v>0.88</v>
      </c>
      <c r="AX70">
        <v>35</v>
      </c>
      <c r="AY70">
        <v>15</v>
      </c>
    </row>
    <row r="71" spans="7:51">
      <c r="G71" t="s">
        <v>113</v>
      </c>
      <c r="H71" s="115">
        <v>112.14000000000001</v>
      </c>
      <c r="I71" s="88">
        <v>10.97</v>
      </c>
      <c r="J71" s="88">
        <v>3.11</v>
      </c>
      <c r="K71" s="88">
        <v>0</v>
      </c>
      <c r="L71" s="88">
        <v>15.239999999999998</v>
      </c>
      <c r="M71" s="116">
        <v>0</v>
      </c>
      <c r="N71" s="115">
        <v>270.66000000000003</v>
      </c>
      <c r="O71" s="88">
        <v>285.59000000000003</v>
      </c>
      <c r="P71" s="88">
        <v>0</v>
      </c>
      <c r="Q71" s="88">
        <v>0</v>
      </c>
      <c r="R71" s="88">
        <v>0</v>
      </c>
      <c r="S71" s="116">
        <v>0</v>
      </c>
      <c r="W71">
        <v>2.87</v>
      </c>
      <c r="X71">
        <v>2.75</v>
      </c>
      <c r="Y71">
        <v>19.37</v>
      </c>
      <c r="Z71">
        <v>4.79</v>
      </c>
      <c r="AA71">
        <v>5.27</v>
      </c>
      <c r="AB71">
        <v>4.79</v>
      </c>
      <c r="AC71">
        <v>0.42</v>
      </c>
      <c r="AD71">
        <v>0.26</v>
      </c>
      <c r="AE71">
        <v>0.36</v>
      </c>
      <c r="AF71">
        <v>0.65</v>
      </c>
      <c r="AG71">
        <v>0.47</v>
      </c>
      <c r="AH71">
        <v>0.56999999999999995</v>
      </c>
      <c r="AI71">
        <v>0.51</v>
      </c>
      <c r="AJ71">
        <v>0.36</v>
      </c>
      <c r="AK71">
        <v>0.35</v>
      </c>
      <c r="AL71">
        <v>62.28</v>
      </c>
      <c r="AM71">
        <v>0</v>
      </c>
      <c r="AN71">
        <v>48.64</v>
      </c>
      <c r="AO71">
        <v>222.02</v>
      </c>
      <c r="AP71">
        <v>16.3</v>
      </c>
      <c r="AQ71">
        <v>79.290000000000006</v>
      </c>
      <c r="AR71">
        <v>20</v>
      </c>
      <c r="AS71">
        <v>30</v>
      </c>
      <c r="AT71">
        <v>30</v>
      </c>
      <c r="AU71">
        <v>60</v>
      </c>
      <c r="AV71">
        <v>50</v>
      </c>
      <c r="AW71">
        <v>0.39</v>
      </c>
      <c r="AX71">
        <v>24.5</v>
      </c>
      <c r="AY71">
        <v>10.5</v>
      </c>
    </row>
    <row r="72" spans="7:51">
      <c r="G72" t="s">
        <v>114</v>
      </c>
      <c r="H72" s="115">
        <v>172.55</v>
      </c>
      <c r="I72" s="88">
        <v>6.47</v>
      </c>
      <c r="J72" s="88">
        <v>3.11</v>
      </c>
      <c r="K72" s="88">
        <v>0</v>
      </c>
      <c r="L72" s="88">
        <v>14.949999999999998</v>
      </c>
      <c r="M72" s="116">
        <v>0</v>
      </c>
      <c r="N72" s="115">
        <v>270.66000000000003</v>
      </c>
      <c r="O72" s="88">
        <v>285.59000000000003</v>
      </c>
      <c r="P72" s="88">
        <v>0</v>
      </c>
      <c r="Q72" s="88">
        <v>0</v>
      </c>
      <c r="R72" s="88">
        <v>0</v>
      </c>
      <c r="S72" s="116">
        <v>0</v>
      </c>
      <c r="W72">
        <v>2.87</v>
      </c>
      <c r="X72">
        <v>2.75</v>
      </c>
      <c r="Y72">
        <v>19.37</v>
      </c>
      <c r="Z72">
        <v>4.79</v>
      </c>
      <c r="AA72">
        <v>5.27</v>
      </c>
      <c r="AB72">
        <v>4.79</v>
      </c>
      <c r="AC72">
        <v>0.42</v>
      </c>
      <c r="AD72">
        <v>0.26</v>
      </c>
      <c r="AE72">
        <v>0.36</v>
      </c>
      <c r="AF72">
        <v>0.65</v>
      </c>
      <c r="AG72">
        <v>0.47</v>
      </c>
      <c r="AH72">
        <v>0.56999999999999995</v>
      </c>
      <c r="AI72">
        <v>0.51</v>
      </c>
      <c r="AJ72">
        <v>0.36</v>
      </c>
      <c r="AK72">
        <v>0.35</v>
      </c>
      <c r="AL72">
        <v>133.19</v>
      </c>
      <c r="AM72">
        <v>0</v>
      </c>
      <c r="AN72">
        <v>48.64</v>
      </c>
      <c r="AO72">
        <v>222.02</v>
      </c>
      <c r="AP72">
        <v>16.3</v>
      </c>
      <c r="AQ72">
        <v>79.290000000000006</v>
      </c>
      <c r="AR72">
        <v>20</v>
      </c>
      <c r="AS72">
        <v>30</v>
      </c>
      <c r="AT72">
        <v>30</v>
      </c>
      <c r="AU72">
        <v>60</v>
      </c>
      <c r="AV72">
        <v>50</v>
      </c>
      <c r="AW72">
        <v>0.1</v>
      </c>
      <c r="AX72">
        <v>14</v>
      </c>
      <c r="AY72">
        <v>6</v>
      </c>
    </row>
    <row r="73" spans="7:51">
      <c r="G73" t="s">
        <v>115</v>
      </c>
      <c r="H73" s="115">
        <v>223.63000000000002</v>
      </c>
      <c r="I73" s="88">
        <v>1.67</v>
      </c>
      <c r="J73" s="88">
        <v>3.11</v>
      </c>
      <c r="K73" s="88">
        <v>0</v>
      </c>
      <c r="L73" s="88">
        <v>14.849999999999998</v>
      </c>
      <c r="M73" s="116">
        <v>0</v>
      </c>
      <c r="N73" s="115">
        <v>270.66000000000003</v>
      </c>
      <c r="O73" s="88">
        <v>285.59000000000003</v>
      </c>
      <c r="P73" s="88">
        <v>0</v>
      </c>
      <c r="Q73" s="88">
        <v>0</v>
      </c>
      <c r="R73" s="88">
        <v>0</v>
      </c>
      <c r="S73" s="116">
        <v>0</v>
      </c>
      <c r="W73">
        <v>2.87</v>
      </c>
      <c r="X73">
        <v>2.75</v>
      </c>
      <c r="Y73">
        <v>19.37</v>
      </c>
      <c r="Z73">
        <v>4.79</v>
      </c>
      <c r="AA73">
        <v>5.27</v>
      </c>
      <c r="AB73">
        <v>4.79</v>
      </c>
      <c r="AC73">
        <v>0.42</v>
      </c>
      <c r="AD73">
        <v>0.26</v>
      </c>
      <c r="AE73">
        <v>0.36</v>
      </c>
      <c r="AF73">
        <v>0.65</v>
      </c>
      <c r="AG73">
        <v>0.47</v>
      </c>
      <c r="AH73">
        <v>0.56999999999999995</v>
      </c>
      <c r="AI73">
        <v>0.51</v>
      </c>
      <c r="AJ73">
        <v>0.36</v>
      </c>
      <c r="AK73">
        <v>0.35</v>
      </c>
      <c r="AL73">
        <v>195.47</v>
      </c>
      <c r="AM73">
        <v>0</v>
      </c>
      <c r="AN73">
        <v>48.64</v>
      </c>
      <c r="AO73">
        <v>222.02</v>
      </c>
      <c r="AP73">
        <v>16.3</v>
      </c>
      <c r="AQ73">
        <v>79.290000000000006</v>
      </c>
      <c r="AR73">
        <v>20</v>
      </c>
      <c r="AS73">
        <v>30</v>
      </c>
      <c r="AT73">
        <v>30</v>
      </c>
      <c r="AU73">
        <v>60</v>
      </c>
      <c r="AV73">
        <v>50</v>
      </c>
      <c r="AW73">
        <v>0</v>
      </c>
      <c r="AX73">
        <v>2.8</v>
      </c>
      <c r="AY73">
        <v>1.2</v>
      </c>
    </row>
    <row r="74" spans="7:51">
      <c r="G74" t="s">
        <v>116</v>
      </c>
      <c r="H74" s="115">
        <v>226.07000000000002</v>
      </c>
      <c r="I74" s="88">
        <v>1.0699999999999998</v>
      </c>
      <c r="J74" s="88">
        <v>3.11</v>
      </c>
      <c r="K74" s="88">
        <v>0</v>
      </c>
      <c r="L74" s="88">
        <v>14.849999999999998</v>
      </c>
      <c r="M74" s="116">
        <v>0</v>
      </c>
      <c r="N74" s="115">
        <v>270.66000000000003</v>
      </c>
      <c r="O74" s="88">
        <v>285.59000000000003</v>
      </c>
      <c r="P74" s="88">
        <v>0</v>
      </c>
      <c r="Q74" s="88">
        <v>0</v>
      </c>
      <c r="R74" s="88">
        <v>0</v>
      </c>
      <c r="S74" s="116">
        <v>0</v>
      </c>
      <c r="W74">
        <v>2.87</v>
      </c>
      <c r="X74">
        <v>2.75</v>
      </c>
      <c r="Y74">
        <v>19.37</v>
      </c>
      <c r="Z74">
        <v>4.79</v>
      </c>
      <c r="AA74">
        <v>5.27</v>
      </c>
      <c r="AB74">
        <v>4.79</v>
      </c>
      <c r="AC74">
        <v>0.42</v>
      </c>
      <c r="AD74">
        <v>0.26</v>
      </c>
      <c r="AE74">
        <v>0.36</v>
      </c>
      <c r="AF74">
        <v>0.65</v>
      </c>
      <c r="AG74">
        <v>0.47</v>
      </c>
      <c r="AH74">
        <v>0.56999999999999995</v>
      </c>
      <c r="AI74">
        <v>0.51</v>
      </c>
      <c r="AJ74">
        <v>0.36</v>
      </c>
      <c r="AK74">
        <v>0.35</v>
      </c>
      <c r="AL74">
        <v>199.31</v>
      </c>
      <c r="AM74">
        <v>0</v>
      </c>
      <c r="AN74">
        <v>48.64</v>
      </c>
      <c r="AO74">
        <v>222.02</v>
      </c>
      <c r="AP74">
        <v>16.3</v>
      </c>
      <c r="AQ74">
        <v>79.290000000000006</v>
      </c>
      <c r="AR74">
        <v>20</v>
      </c>
      <c r="AS74">
        <v>30</v>
      </c>
      <c r="AT74">
        <v>30</v>
      </c>
      <c r="AU74">
        <v>60</v>
      </c>
      <c r="AV74">
        <v>50</v>
      </c>
      <c r="AW74">
        <v>0</v>
      </c>
      <c r="AX74">
        <v>1.4</v>
      </c>
      <c r="AY74">
        <v>0.6</v>
      </c>
    </row>
    <row r="75" spans="7:51">
      <c r="G75" t="s">
        <v>117</v>
      </c>
      <c r="H75" s="115">
        <v>27.91</v>
      </c>
      <c r="I75" s="88">
        <v>0.55000000000000004</v>
      </c>
      <c r="J75" s="88">
        <v>3.27</v>
      </c>
      <c r="K75" s="88">
        <v>0</v>
      </c>
      <c r="L75" s="88">
        <v>16.77</v>
      </c>
      <c r="M75" s="116">
        <v>0</v>
      </c>
      <c r="N75" s="115">
        <v>101.98</v>
      </c>
      <c r="O75" s="88">
        <v>206.3</v>
      </c>
      <c r="P75" s="88">
        <v>0</v>
      </c>
      <c r="Q75" s="88">
        <v>0</v>
      </c>
      <c r="R75" s="88">
        <v>0</v>
      </c>
      <c r="S75" s="116">
        <v>0</v>
      </c>
      <c r="W75">
        <v>2.87</v>
      </c>
      <c r="X75">
        <v>2.85</v>
      </c>
      <c r="Y75">
        <v>21.4</v>
      </c>
      <c r="Z75">
        <v>6.71</v>
      </c>
      <c r="AA75">
        <v>5.27</v>
      </c>
      <c r="AB75">
        <v>4.79</v>
      </c>
      <c r="AC75">
        <v>0.5</v>
      </c>
      <c r="AD75">
        <v>0.31</v>
      </c>
      <c r="AE75">
        <v>0.42</v>
      </c>
      <c r="AF75">
        <v>0.76</v>
      </c>
      <c r="AG75">
        <v>0.55000000000000004</v>
      </c>
      <c r="AH75">
        <v>0.66</v>
      </c>
      <c r="AI75">
        <v>0.57999999999999996</v>
      </c>
      <c r="AJ75">
        <v>0.42</v>
      </c>
      <c r="AK75">
        <v>0.41</v>
      </c>
      <c r="AL75">
        <v>0</v>
      </c>
      <c r="AM75">
        <v>53.34</v>
      </c>
      <c r="AN75">
        <v>48.64</v>
      </c>
      <c r="AO75">
        <v>0</v>
      </c>
      <c r="AP75">
        <v>16.3</v>
      </c>
      <c r="AQ75">
        <v>0</v>
      </c>
      <c r="AR75">
        <v>20</v>
      </c>
      <c r="AS75">
        <v>30</v>
      </c>
      <c r="AT75">
        <v>30</v>
      </c>
      <c r="AU75">
        <v>60</v>
      </c>
      <c r="AV75">
        <v>50</v>
      </c>
      <c r="AW75">
        <v>0</v>
      </c>
      <c r="AX75">
        <v>0</v>
      </c>
      <c r="AY75">
        <v>0</v>
      </c>
    </row>
    <row r="76" spans="7:51">
      <c r="G76" t="s">
        <v>118</v>
      </c>
      <c r="H76" s="115">
        <v>27.91</v>
      </c>
      <c r="I76" s="88">
        <v>0.55000000000000004</v>
      </c>
      <c r="J76" s="88">
        <v>3.27</v>
      </c>
      <c r="K76" s="88">
        <v>0</v>
      </c>
      <c r="L76" s="88">
        <v>16.77</v>
      </c>
      <c r="M76" s="116">
        <v>0</v>
      </c>
      <c r="N76" s="115">
        <v>101.98</v>
      </c>
      <c r="O76" s="88">
        <v>206.3</v>
      </c>
      <c r="P76" s="88">
        <v>0</v>
      </c>
      <c r="Q76" s="88">
        <v>0</v>
      </c>
      <c r="R76" s="88">
        <v>0</v>
      </c>
      <c r="S76" s="116">
        <v>0</v>
      </c>
      <c r="W76">
        <v>2.87</v>
      </c>
      <c r="X76">
        <v>2.85</v>
      </c>
      <c r="Y76">
        <v>21.4</v>
      </c>
      <c r="Z76">
        <v>6.71</v>
      </c>
      <c r="AA76">
        <v>5.27</v>
      </c>
      <c r="AB76">
        <v>4.79</v>
      </c>
      <c r="AC76">
        <v>0.5</v>
      </c>
      <c r="AD76">
        <v>0.31</v>
      </c>
      <c r="AE76">
        <v>0.42</v>
      </c>
      <c r="AF76">
        <v>0.76</v>
      </c>
      <c r="AG76">
        <v>0.55000000000000004</v>
      </c>
      <c r="AH76">
        <v>0.66</v>
      </c>
      <c r="AI76">
        <v>0.57999999999999996</v>
      </c>
      <c r="AJ76">
        <v>0.42</v>
      </c>
      <c r="AK76">
        <v>0.41</v>
      </c>
      <c r="AL76">
        <v>0</v>
      </c>
      <c r="AM76">
        <v>53.34</v>
      </c>
      <c r="AN76">
        <v>48.64</v>
      </c>
      <c r="AO76">
        <v>0</v>
      </c>
      <c r="AP76">
        <v>16.3</v>
      </c>
      <c r="AQ76">
        <v>0</v>
      </c>
      <c r="AR76">
        <v>20</v>
      </c>
      <c r="AS76">
        <v>30</v>
      </c>
      <c r="AT76">
        <v>30</v>
      </c>
      <c r="AU76">
        <v>60</v>
      </c>
      <c r="AV76">
        <v>50</v>
      </c>
      <c r="AW76">
        <v>0</v>
      </c>
      <c r="AX76">
        <v>0</v>
      </c>
      <c r="AY76">
        <v>0</v>
      </c>
    </row>
    <row r="77" spans="7:51">
      <c r="G77" t="s">
        <v>119</v>
      </c>
      <c r="H77" s="115">
        <v>27.91</v>
      </c>
      <c r="I77" s="88">
        <v>0.55000000000000004</v>
      </c>
      <c r="J77" s="88">
        <v>3.27</v>
      </c>
      <c r="K77" s="88">
        <v>0</v>
      </c>
      <c r="L77" s="88">
        <v>16.77</v>
      </c>
      <c r="M77" s="116">
        <v>0</v>
      </c>
      <c r="N77" s="115">
        <v>101.98</v>
      </c>
      <c r="O77" s="88">
        <v>206.3</v>
      </c>
      <c r="P77" s="88">
        <v>0</v>
      </c>
      <c r="Q77" s="88">
        <v>0</v>
      </c>
      <c r="R77" s="88">
        <v>0</v>
      </c>
      <c r="S77" s="116">
        <v>0</v>
      </c>
      <c r="W77">
        <v>2.87</v>
      </c>
      <c r="X77">
        <v>2.85</v>
      </c>
      <c r="Y77">
        <v>21.4</v>
      </c>
      <c r="Z77">
        <v>6.71</v>
      </c>
      <c r="AA77">
        <v>5.27</v>
      </c>
      <c r="AB77">
        <v>4.79</v>
      </c>
      <c r="AC77">
        <v>0.5</v>
      </c>
      <c r="AD77">
        <v>0.31</v>
      </c>
      <c r="AE77">
        <v>0.42</v>
      </c>
      <c r="AF77">
        <v>0.76</v>
      </c>
      <c r="AG77">
        <v>0.55000000000000004</v>
      </c>
      <c r="AH77">
        <v>0.66</v>
      </c>
      <c r="AI77">
        <v>0.57999999999999996</v>
      </c>
      <c r="AJ77">
        <v>0.42</v>
      </c>
      <c r="AK77">
        <v>0.41</v>
      </c>
      <c r="AL77">
        <v>0</v>
      </c>
      <c r="AM77">
        <v>53.34</v>
      </c>
      <c r="AN77">
        <v>48.64</v>
      </c>
      <c r="AO77">
        <v>0</v>
      </c>
      <c r="AP77">
        <v>16.3</v>
      </c>
      <c r="AQ77">
        <v>0</v>
      </c>
      <c r="AR77">
        <v>20</v>
      </c>
      <c r="AS77">
        <v>30</v>
      </c>
      <c r="AT77">
        <v>30</v>
      </c>
      <c r="AU77">
        <v>60</v>
      </c>
      <c r="AV77">
        <v>50</v>
      </c>
      <c r="AW77">
        <v>0</v>
      </c>
      <c r="AX77">
        <v>0</v>
      </c>
      <c r="AY77">
        <v>0</v>
      </c>
    </row>
    <row r="78" spans="7:51">
      <c r="G78" t="s">
        <v>120</v>
      </c>
      <c r="H78" s="115">
        <v>27.91</v>
      </c>
      <c r="I78" s="88">
        <v>0.55000000000000004</v>
      </c>
      <c r="J78" s="88">
        <v>3.27</v>
      </c>
      <c r="K78" s="88">
        <v>0</v>
      </c>
      <c r="L78" s="88">
        <v>16.77</v>
      </c>
      <c r="M78" s="116">
        <v>0</v>
      </c>
      <c r="N78" s="115">
        <v>101.98</v>
      </c>
      <c r="O78" s="88">
        <v>206.3</v>
      </c>
      <c r="P78" s="88">
        <v>0</v>
      </c>
      <c r="Q78" s="88">
        <v>0</v>
      </c>
      <c r="R78" s="88">
        <v>0</v>
      </c>
      <c r="S78" s="116">
        <v>0</v>
      </c>
      <c r="W78">
        <v>2.87</v>
      </c>
      <c r="X78">
        <v>2.85</v>
      </c>
      <c r="Y78">
        <v>21.4</v>
      </c>
      <c r="Z78">
        <v>6.71</v>
      </c>
      <c r="AA78">
        <v>5.27</v>
      </c>
      <c r="AB78">
        <v>4.79</v>
      </c>
      <c r="AC78">
        <v>0.5</v>
      </c>
      <c r="AD78">
        <v>0.31</v>
      </c>
      <c r="AE78">
        <v>0.42</v>
      </c>
      <c r="AF78">
        <v>0.76</v>
      </c>
      <c r="AG78">
        <v>0.55000000000000004</v>
      </c>
      <c r="AH78">
        <v>0.66</v>
      </c>
      <c r="AI78">
        <v>0.57999999999999996</v>
      </c>
      <c r="AJ78">
        <v>0.42</v>
      </c>
      <c r="AK78">
        <v>0.41</v>
      </c>
      <c r="AL78">
        <v>0</v>
      </c>
      <c r="AM78">
        <v>53.34</v>
      </c>
      <c r="AN78">
        <v>48.64</v>
      </c>
      <c r="AO78">
        <v>0</v>
      </c>
      <c r="AP78">
        <v>16.3</v>
      </c>
      <c r="AQ78">
        <v>0</v>
      </c>
      <c r="AR78">
        <v>20</v>
      </c>
      <c r="AS78">
        <v>30</v>
      </c>
      <c r="AT78">
        <v>30</v>
      </c>
      <c r="AU78">
        <v>60</v>
      </c>
      <c r="AV78">
        <v>50</v>
      </c>
      <c r="AW78">
        <v>0</v>
      </c>
      <c r="AX78">
        <v>0</v>
      </c>
      <c r="AY78">
        <v>0</v>
      </c>
    </row>
    <row r="79" spans="7:51">
      <c r="G79" t="s">
        <v>121</v>
      </c>
      <c r="H79" s="115">
        <v>27.91</v>
      </c>
      <c r="I79" s="88">
        <v>0.55000000000000004</v>
      </c>
      <c r="J79" s="88">
        <v>3.27</v>
      </c>
      <c r="K79" s="88">
        <v>0</v>
      </c>
      <c r="L79" s="88">
        <v>16.77</v>
      </c>
      <c r="M79" s="116">
        <v>0</v>
      </c>
      <c r="N79" s="115">
        <v>101.98</v>
      </c>
      <c r="O79" s="88">
        <v>206.3</v>
      </c>
      <c r="P79" s="88">
        <v>0</v>
      </c>
      <c r="Q79" s="88">
        <v>0</v>
      </c>
      <c r="R79" s="88">
        <v>0</v>
      </c>
      <c r="S79" s="116">
        <v>0</v>
      </c>
      <c r="W79">
        <v>2.87</v>
      </c>
      <c r="X79">
        <v>2.85</v>
      </c>
      <c r="Y79">
        <v>21.4</v>
      </c>
      <c r="Z79">
        <v>6.71</v>
      </c>
      <c r="AA79">
        <v>5.27</v>
      </c>
      <c r="AB79">
        <v>4.79</v>
      </c>
      <c r="AC79">
        <v>0.5</v>
      </c>
      <c r="AD79">
        <v>0.31</v>
      </c>
      <c r="AE79">
        <v>0.42</v>
      </c>
      <c r="AF79">
        <v>0.76</v>
      </c>
      <c r="AG79">
        <v>0.55000000000000004</v>
      </c>
      <c r="AH79">
        <v>0.66</v>
      </c>
      <c r="AI79">
        <v>0.57999999999999996</v>
      </c>
      <c r="AJ79">
        <v>0.42</v>
      </c>
      <c r="AK79">
        <v>0.41</v>
      </c>
      <c r="AL79">
        <v>0</v>
      </c>
      <c r="AM79">
        <v>53.34</v>
      </c>
      <c r="AN79">
        <v>48.64</v>
      </c>
      <c r="AO79">
        <v>0</v>
      </c>
      <c r="AP79">
        <v>16.3</v>
      </c>
      <c r="AQ79">
        <v>0</v>
      </c>
      <c r="AR79">
        <v>20</v>
      </c>
      <c r="AS79">
        <v>30</v>
      </c>
      <c r="AT79">
        <v>30</v>
      </c>
      <c r="AU79">
        <v>60</v>
      </c>
      <c r="AV79">
        <v>50</v>
      </c>
      <c r="AW79">
        <v>0</v>
      </c>
      <c r="AX79">
        <v>0</v>
      </c>
      <c r="AY79">
        <v>0</v>
      </c>
    </row>
    <row r="80" spans="7:51">
      <c r="G80" t="s">
        <v>122</v>
      </c>
      <c r="H80" s="115">
        <v>67.2</v>
      </c>
      <c r="I80" s="88">
        <v>0.55000000000000004</v>
      </c>
      <c r="J80" s="88">
        <v>3.27</v>
      </c>
      <c r="K80" s="88">
        <v>0</v>
      </c>
      <c r="L80" s="88">
        <v>16.77</v>
      </c>
      <c r="M80" s="116">
        <v>0</v>
      </c>
      <c r="N80" s="115">
        <v>101.98</v>
      </c>
      <c r="O80" s="88">
        <v>206.3</v>
      </c>
      <c r="P80" s="88">
        <v>0</v>
      </c>
      <c r="Q80" s="88">
        <v>0</v>
      </c>
      <c r="R80" s="88">
        <v>0</v>
      </c>
      <c r="S80" s="116">
        <v>0</v>
      </c>
      <c r="W80">
        <v>2.87</v>
      </c>
      <c r="X80">
        <v>2.85</v>
      </c>
      <c r="Y80">
        <v>21.4</v>
      </c>
      <c r="Z80">
        <v>6.71</v>
      </c>
      <c r="AA80">
        <v>5.27</v>
      </c>
      <c r="AB80">
        <v>4.79</v>
      </c>
      <c r="AC80">
        <v>0.5</v>
      </c>
      <c r="AD80">
        <v>0.31</v>
      </c>
      <c r="AE80">
        <v>0.42</v>
      </c>
      <c r="AF80">
        <v>0.76</v>
      </c>
      <c r="AG80">
        <v>0.55000000000000004</v>
      </c>
      <c r="AH80">
        <v>0.66</v>
      </c>
      <c r="AI80">
        <v>0.57999999999999996</v>
      </c>
      <c r="AJ80">
        <v>0.42</v>
      </c>
      <c r="AK80">
        <v>0.41</v>
      </c>
      <c r="AL80">
        <v>39.29</v>
      </c>
      <c r="AM80">
        <v>53.34</v>
      </c>
      <c r="AN80">
        <v>48.64</v>
      </c>
      <c r="AO80">
        <v>0</v>
      </c>
      <c r="AP80">
        <v>16.3</v>
      </c>
      <c r="AQ80">
        <v>0</v>
      </c>
      <c r="AR80">
        <v>20</v>
      </c>
      <c r="AS80">
        <v>30</v>
      </c>
      <c r="AT80">
        <v>30</v>
      </c>
      <c r="AU80">
        <v>60</v>
      </c>
      <c r="AV80">
        <v>50</v>
      </c>
      <c r="AW80">
        <v>0</v>
      </c>
      <c r="AX80">
        <v>0</v>
      </c>
      <c r="AY80">
        <v>0</v>
      </c>
    </row>
    <row r="81" spans="7:51">
      <c r="G81" t="s">
        <v>123</v>
      </c>
      <c r="H81" s="115">
        <v>122.77</v>
      </c>
      <c r="I81" s="88">
        <v>0.55000000000000004</v>
      </c>
      <c r="J81" s="88">
        <v>3.27</v>
      </c>
      <c r="K81" s="88">
        <v>0</v>
      </c>
      <c r="L81" s="88">
        <v>16.77</v>
      </c>
      <c r="M81" s="116">
        <v>0</v>
      </c>
      <c r="N81" s="115">
        <v>101.98</v>
      </c>
      <c r="O81" s="88">
        <v>206.3</v>
      </c>
      <c r="P81" s="88">
        <v>0</v>
      </c>
      <c r="Q81" s="88">
        <v>0</v>
      </c>
      <c r="R81" s="88">
        <v>0</v>
      </c>
      <c r="S81" s="116">
        <v>0</v>
      </c>
      <c r="W81">
        <v>2.87</v>
      </c>
      <c r="X81">
        <v>2.85</v>
      </c>
      <c r="Y81">
        <v>21.4</v>
      </c>
      <c r="Z81">
        <v>6.71</v>
      </c>
      <c r="AA81">
        <v>5.27</v>
      </c>
      <c r="AB81">
        <v>4.79</v>
      </c>
      <c r="AC81">
        <v>0.5</v>
      </c>
      <c r="AD81">
        <v>0.31</v>
      </c>
      <c r="AE81">
        <v>0.42</v>
      </c>
      <c r="AF81">
        <v>0.76</v>
      </c>
      <c r="AG81">
        <v>0.55000000000000004</v>
      </c>
      <c r="AH81">
        <v>0.66</v>
      </c>
      <c r="AI81">
        <v>0.57999999999999996</v>
      </c>
      <c r="AJ81">
        <v>0.42</v>
      </c>
      <c r="AK81">
        <v>0.41</v>
      </c>
      <c r="AL81">
        <v>94.86</v>
      </c>
      <c r="AM81">
        <v>53.34</v>
      </c>
      <c r="AN81">
        <v>48.64</v>
      </c>
      <c r="AO81">
        <v>0</v>
      </c>
      <c r="AP81">
        <v>16.3</v>
      </c>
      <c r="AQ81">
        <v>0</v>
      </c>
      <c r="AR81">
        <v>20</v>
      </c>
      <c r="AS81">
        <v>30</v>
      </c>
      <c r="AT81">
        <v>30</v>
      </c>
      <c r="AU81">
        <v>60</v>
      </c>
      <c r="AV81">
        <v>50</v>
      </c>
      <c r="AW81">
        <v>0</v>
      </c>
      <c r="AX81">
        <v>0</v>
      </c>
      <c r="AY81">
        <v>0</v>
      </c>
    </row>
    <row r="82" spans="7:51">
      <c r="G82" t="s">
        <v>124</v>
      </c>
      <c r="H82" s="115">
        <v>114.14999999999999</v>
      </c>
      <c r="I82" s="88">
        <v>0.55000000000000004</v>
      </c>
      <c r="J82" s="88">
        <v>3.27</v>
      </c>
      <c r="K82" s="88">
        <v>0</v>
      </c>
      <c r="L82" s="88">
        <v>16.77</v>
      </c>
      <c r="M82" s="116">
        <v>0</v>
      </c>
      <c r="N82" s="115">
        <v>101.98</v>
      </c>
      <c r="O82" s="88">
        <v>206.3</v>
      </c>
      <c r="P82" s="88">
        <v>0</v>
      </c>
      <c r="Q82" s="88">
        <v>0</v>
      </c>
      <c r="R82" s="88">
        <v>0</v>
      </c>
      <c r="S82" s="116">
        <v>0</v>
      </c>
      <c r="W82">
        <v>2.87</v>
      </c>
      <c r="X82">
        <v>2.85</v>
      </c>
      <c r="Y82">
        <v>21.4</v>
      </c>
      <c r="Z82">
        <v>6.71</v>
      </c>
      <c r="AA82">
        <v>5.27</v>
      </c>
      <c r="AB82">
        <v>4.79</v>
      </c>
      <c r="AC82">
        <v>0.5</v>
      </c>
      <c r="AD82">
        <v>0.31</v>
      </c>
      <c r="AE82">
        <v>0.42</v>
      </c>
      <c r="AF82">
        <v>0.76</v>
      </c>
      <c r="AG82">
        <v>0.55000000000000004</v>
      </c>
      <c r="AH82">
        <v>0.66</v>
      </c>
      <c r="AI82">
        <v>0.57999999999999996</v>
      </c>
      <c r="AJ82">
        <v>0.42</v>
      </c>
      <c r="AK82">
        <v>0.41</v>
      </c>
      <c r="AL82">
        <v>86.24</v>
      </c>
      <c r="AM82">
        <v>53.34</v>
      </c>
      <c r="AN82">
        <v>48.64</v>
      </c>
      <c r="AO82">
        <v>0</v>
      </c>
      <c r="AP82">
        <v>16.3</v>
      </c>
      <c r="AQ82">
        <v>0</v>
      </c>
      <c r="AR82">
        <v>20</v>
      </c>
      <c r="AS82">
        <v>30</v>
      </c>
      <c r="AT82">
        <v>30</v>
      </c>
      <c r="AU82">
        <v>60</v>
      </c>
      <c r="AV82">
        <v>50</v>
      </c>
      <c r="AW82">
        <v>0</v>
      </c>
      <c r="AX82">
        <v>0</v>
      </c>
      <c r="AY82">
        <v>0</v>
      </c>
    </row>
    <row r="83" spans="7:51">
      <c r="G83" t="s">
        <v>125</v>
      </c>
      <c r="H83" s="115">
        <v>92.24</v>
      </c>
      <c r="I83" s="88">
        <v>0.42</v>
      </c>
      <c r="J83" s="88">
        <v>3.27</v>
      </c>
      <c r="K83" s="88">
        <v>0</v>
      </c>
      <c r="L83" s="88">
        <v>16.77</v>
      </c>
      <c r="M83" s="116">
        <v>0</v>
      </c>
      <c r="N83" s="115">
        <v>101.98</v>
      </c>
      <c r="O83" s="88">
        <v>206.3</v>
      </c>
      <c r="P83" s="88">
        <v>0</v>
      </c>
      <c r="Q83" s="88">
        <v>0</v>
      </c>
      <c r="R83" s="88">
        <v>0</v>
      </c>
      <c r="S83" s="116">
        <v>0</v>
      </c>
      <c r="W83">
        <v>2.87</v>
      </c>
      <c r="X83">
        <v>2.85</v>
      </c>
      <c r="Y83">
        <v>21.4</v>
      </c>
      <c r="Z83">
        <v>6.71</v>
      </c>
      <c r="AA83">
        <v>5.27</v>
      </c>
      <c r="AB83">
        <v>4.79</v>
      </c>
      <c r="AC83">
        <v>0.5</v>
      </c>
      <c r="AD83">
        <v>0.32</v>
      </c>
      <c r="AE83">
        <v>0.45</v>
      </c>
      <c r="AF83">
        <v>0.81</v>
      </c>
      <c r="AG83">
        <v>0.42</v>
      </c>
      <c r="AH83">
        <v>0.72</v>
      </c>
      <c r="AI83">
        <v>0.63</v>
      </c>
      <c r="AJ83">
        <v>0.42</v>
      </c>
      <c r="AK83">
        <v>0.34</v>
      </c>
      <c r="AL83">
        <v>64.2</v>
      </c>
      <c r="AM83">
        <v>53.34</v>
      </c>
      <c r="AN83">
        <v>48.64</v>
      </c>
      <c r="AO83">
        <v>0</v>
      </c>
      <c r="AP83">
        <v>16.3</v>
      </c>
      <c r="AQ83">
        <v>0</v>
      </c>
      <c r="AR83">
        <v>20</v>
      </c>
      <c r="AS83">
        <v>30</v>
      </c>
      <c r="AT83">
        <v>30</v>
      </c>
      <c r="AU83">
        <v>60</v>
      </c>
      <c r="AV83">
        <v>50</v>
      </c>
      <c r="AW83">
        <v>0</v>
      </c>
      <c r="AX83">
        <v>0</v>
      </c>
      <c r="AY83">
        <v>0</v>
      </c>
    </row>
    <row r="84" spans="7:51">
      <c r="G84" t="s">
        <v>126</v>
      </c>
      <c r="H84" s="115">
        <v>28.039999999999996</v>
      </c>
      <c r="I84" s="88">
        <v>0.42</v>
      </c>
      <c r="J84" s="88">
        <v>3.27</v>
      </c>
      <c r="K84" s="88">
        <v>0</v>
      </c>
      <c r="L84" s="88">
        <v>16.77</v>
      </c>
      <c r="M84" s="116">
        <v>0</v>
      </c>
      <c r="N84" s="115">
        <v>101.98</v>
      </c>
      <c r="O84" s="88">
        <v>206.3</v>
      </c>
      <c r="P84" s="88">
        <v>0</v>
      </c>
      <c r="Q84" s="88">
        <v>0</v>
      </c>
      <c r="R84" s="88">
        <v>0</v>
      </c>
      <c r="S84" s="116">
        <v>0</v>
      </c>
      <c r="W84">
        <v>2.87</v>
      </c>
      <c r="X84">
        <v>2.85</v>
      </c>
      <c r="Y84">
        <v>21.4</v>
      </c>
      <c r="Z84">
        <v>6.71</v>
      </c>
      <c r="AA84">
        <v>5.27</v>
      </c>
      <c r="AB84">
        <v>4.79</v>
      </c>
      <c r="AC84">
        <v>0.5</v>
      </c>
      <c r="AD84">
        <v>0.32</v>
      </c>
      <c r="AE84">
        <v>0.45</v>
      </c>
      <c r="AF84">
        <v>0.81</v>
      </c>
      <c r="AG84">
        <v>0.42</v>
      </c>
      <c r="AH84">
        <v>0.72</v>
      </c>
      <c r="AI84">
        <v>0.63</v>
      </c>
      <c r="AJ84">
        <v>0.42</v>
      </c>
      <c r="AK84">
        <v>0.34</v>
      </c>
      <c r="AL84">
        <v>0</v>
      </c>
      <c r="AM84">
        <v>53.34</v>
      </c>
      <c r="AN84">
        <v>48.64</v>
      </c>
      <c r="AO84">
        <v>0</v>
      </c>
      <c r="AP84">
        <v>16.3</v>
      </c>
      <c r="AQ84">
        <v>0</v>
      </c>
      <c r="AR84">
        <v>20</v>
      </c>
      <c r="AS84">
        <v>30</v>
      </c>
      <c r="AT84">
        <v>30</v>
      </c>
      <c r="AU84">
        <v>60</v>
      </c>
      <c r="AV84">
        <v>50</v>
      </c>
      <c r="AW84">
        <v>0</v>
      </c>
      <c r="AX84">
        <v>0</v>
      </c>
      <c r="AY84">
        <v>0</v>
      </c>
    </row>
    <row r="85" spans="7:51">
      <c r="G85" t="s">
        <v>127</v>
      </c>
      <c r="H85" s="115">
        <v>28.039999999999996</v>
      </c>
      <c r="I85" s="88">
        <v>0.42</v>
      </c>
      <c r="J85" s="88">
        <v>3.27</v>
      </c>
      <c r="K85" s="88">
        <v>0</v>
      </c>
      <c r="L85" s="88">
        <v>16.77</v>
      </c>
      <c r="M85" s="116">
        <v>0</v>
      </c>
      <c r="N85" s="115">
        <v>101.98</v>
      </c>
      <c r="O85" s="88">
        <v>206.3</v>
      </c>
      <c r="P85" s="88">
        <v>0</v>
      </c>
      <c r="Q85" s="88">
        <v>0</v>
      </c>
      <c r="R85" s="88">
        <v>0</v>
      </c>
      <c r="S85" s="116">
        <v>0</v>
      </c>
      <c r="W85">
        <v>2.87</v>
      </c>
      <c r="X85">
        <v>2.85</v>
      </c>
      <c r="Y85">
        <v>21.4</v>
      </c>
      <c r="Z85">
        <v>6.71</v>
      </c>
      <c r="AA85">
        <v>5.27</v>
      </c>
      <c r="AB85">
        <v>4.79</v>
      </c>
      <c r="AC85">
        <v>0.5</v>
      </c>
      <c r="AD85">
        <v>0.32</v>
      </c>
      <c r="AE85">
        <v>0.45</v>
      </c>
      <c r="AF85">
        <v>0.81</v>
      </c>
      <c r="AG85">
        <v>0.42</v>
      </c>
      <c r="AH85">
        <v>0.72</v>
      </c>
      <c r="AI85">
        <v>0.63</v>
      </c>
      <c r="AJ85">
        <v>0.42</v>
      </c>
      <c r="AK85">
        <v>0.34</v>
      </c>
      <c r="AL85">
        <v>0</v>
      </c>
      <c r="AM85">
        <v>53.34</v>
      </c>
      <c r="AN85">
        <v>48.64</v>
      </c>
      <c r="AO85">
        <v>0</v>
      </c>
      <c r="AP85">
        <v>16.3</v>
      </c>
      <c r="AQ85">
        <v>0</v>
      </c>
      <c r="AR85">
        <v>20</v>
      </c>
      <c r="AS85">
        <v>30</v>
      </c>
      <c r="AT85">
        <v>30</v>
      </c>
      <c r="AU85">
        <v>60</v>
      </c>
      <c r="AV85">
        <v>50</v>
      </c>
      <c r="AW85">
        <v>0</v>
      </c>
      <c r="AX85">
        <v>0</v>
      </c>
      <c r="AY85">
        <v>0</v>
      </c>
    </row>
    <row r="86" spans="7:51">
      <c r="G86" t="s">
        <v>128</v>
      </c>
      <c r="H86" s="115">
        <v>28.039999999999996</v>
      </c>
      <c r="I86" s="88">
        <v>0.42</v>
      </c>
      <c r="J86" s="88">
        <v>3.27</v>
      </c>
      <c r="K86" s="88">
        <v>0</v>
      </c>
      <c r="L86" s="88">
        <v>16.77</v>
      </c>
      <c r="M86" s="116">
        <v>0</v>
      </c>
      <c r="N86" s="115">
        <v>101.98</v>
      </c>
      <c r="O86" s="88">
        <v>206.3</v>
      </c>
      <c r="P86" s="88">
        <v>0</v>
      </c>
      <c r="Q86" s="88">
        <v>0</v>
      </c>
      <c r="R86" s="88">
        <v>0</v>
      </c>
      <c r="S86" s="116">
        <v>0</v>
      </c>
      <c r="W86">
        <v>2.87</v>
      </c>
      <c r="X86">
        <v>2.85</v>
      </c>
      <c r="Y86">
        <v>21.4</v>
      </c>
      <c r="Z86">
        <v>6.71</v>
      </c>
      <c r="AA86">
        <v>5.27</v>
      </c>
      <c r="AB86">
        <v>4.79</v>
      </c>
      <c r="AC86">
        <v>0.5</v>
      </c>
      <c r="AD86">
        <v>0.32</v>
      </c>
      <c r="AE86">
        <v>0.45</v>
      </c>
      <c r="AF86">
        <v>0.81</v>
      </c>
      <c r="AG86">
        <v>0.42</v>
      </c>
      <c r="AH86">
        <v>0.72</v>
      </c>
      <c r="AI86">
        <v>0.63</v>
      </c>
      <c r="AJ86">
        <v>0.42</v>
      </c>
      <c r="AK86">
        <v>0.34</v>
      </c>
      <c r="AL86">
        <v>0</v>
      </c>
      <c r="AM86">
        <v>53.34</v>
      </c>
      <c r="AN86">
        <v>48.64</v>
      </c>
      <c r="AO86">
        <v>0</v>
      </c>
      <c r="AP86">
        <v>16.3</v>
      </c>
      <c r="AQ86">
        <v>0</v>
      </c>
      <c r="AR86">
        <v>20</v>
      </c>
      <c r="AS86">
        <v>30</v>
      </c>
      <c r="AT86">
        <v>30</v>
      </c>
      <c r="AU86">
        <v>60</v>
      </c>
      <c r="AV86">
        <v>50</v>
      </c>
      <c r="AW86">
        <v>0</v>
      </c>
      <c r="AX86">
        <v>0</v>
      </c>
      <c r="AY86">
        <v>0</v>
      </c>
    </row>
    <row r="87" spans="7:51">
      <c r="G87" t="s">
        <v>129</v>
      </c>
      <c r="H87" s="115">
        <v>28.039999999999996</v>
      </c>
      <c r="I87" s="88">
        <v>0.42</v>
      </c>
      <c r="J87" s="88">
        <v>3.27</v>
      </c>
      <c r="K87" s="88">
        <v>0</v>
      </c>
      <c r="L87" s="88">
        <v>16.77</v>
      </c>
      <c r="M87" s="116">
        <v>0</v>
      </c>
      <c r="N87" s="115">
        <v>101.98</v>
      </c>
      <c r="O87" s="88">
        <v>206.3</v>
      </c>
      <c r="P87" s="88">
        <v>0</v>
      </c>
      <c r="Q87" s="88">
        <v>0</v>
      </c>
      <c r="R87" s="88">
        <v>0</v>
      </c>
      <c r="S87" s="116">
        <v>0</v>
      </c>
      <c r="W87">
        <v>2.87</v>
      </c>
      <c r="X87">
        <v>2.85</v>
      </c>
      <c r="Y87">
        <v>21.4</v>
      </c>
      <c r="Z87">
        <v>6.71</v>
      </c>
      <c r="AA87">
        <v>5.27</v>
      </c>
      <c r="AB87">
        <v>4.79</v>
      </c>
      <c r="AC87">
        <v>0.5</v>
      </c>
      <c r="AD87">
        <v>0.32</v>
      </c>
      <c r="AE87">
        <v>0.45</v>
      </c>
      <c r="AF87">
        <v>0.81</v>
      </c>
      <c r="AG87">
        <v>0.42</v>
      </c>
      <c r="AH87">
        <v>0.72</v>
      </c>
      <c r="AI87">
        <v>0.63</v>
      </c>
      <c r="AJ87">
        <v>0.42</v>
      </c>
      <c r="AK87">
        <v>0.34</v>
      </c>
      <c r="AL87">
        <v>0</v>
      </c>
      <c r="AM87">
        <v>53.34</v>
      </c>
      <c r="AN87">
        <v>48.64</v>
      </c>
      <c r="AO87">
        <v>0</v>
      </c>
      <c r="AP87">
        <v>16.3</v>
      </c>
      <c r="AQ87">
        <v>0</v>
      </c>
      <c r="AR87">
        <v>20</v>
      </c>
      <c r="AS87">
        <v>30</v>
      </c>
      <c r="AT87">
        <v>30</v>
      </c>
      <c r="AU87">
        <v>60</v>
      </c>
      <c r="AV87">
        <v>50</v>
      </c>
      <c r="AW87">
        <v>0</v>
      </c>
      <c r="AX87">
        <v>0</v>
      </c>
      <c r="AY87">
        <v>0</v>
      </c>
    </row>
    <row r="88" spans="7:51">
      <c r="G88" t="s">
        <v>130</v>
      </c>
      <c r="H88" s="115">
        <v>28.039999999999996</v>
      </c>
      <c r="I88" s="88">
        <v>0.42</v>
      </c>
      <c r="J88" s="88">
        <v>3.27</v>
      </c>
      <c r="K88" s="88">
        <v>0</v>
      </c>
      <c r="L88" s="88">
        <v>16.77</v>
      </c>
      <c r="M88" s="116">
        <v>0</v>
      </c>
      <c r="N88" s="115">
        <v>101.98</v>
      </c>
      <c r="O88" s="88">
        <v>206.3</v>
      </c>
      <c r="P88" s="88">
        <v>0</v>
      </c>
      <c r="Q88" s="88">
        <v>0</v>
      </c>
      <c r="R88" s="88">
        <v>0</v>
      </c>
      <c r="S88" s="116">
        <v>0</v>
      </c>
      <c r="W88">
        <v>2.87</v>
      </c>
      <c r="X88">
        <v>2.85</v>
      </c>
      <c r="Y88">
        <v>21.4</v>
      </c>
      <c r="Z88">
        <v>6.71</v>
      </c>
      <c r="AA88">
        <v>5.27</v>
      </c>
      <c r="AB88">
        <v>4.79</v>
      </c>
      <c r="AC88">
        <v>0.5</v>
      </c>
      <c r="AD88">
        <v>0.32</v>
      </c>
      <c r="AE88">
        <v>0.45</v>
      </c>
      <c r="AF88">
        <v>0.81</v>
      </c>
      <c r="AG88">
        <v>0.42</v>
      </c>
      <c r="AH88">
        <v>0.72</v>
      </c>
      <c r="AI88">
        <v>0.63</v>
      </c>
      <c r="AJ88">
        <v>0.42</v>
      </c>
      <c r="AK88">
        <v>0.34</v>
      </c>
      <c r="AL88">
        <v>0</v>
      </c>
      <c r="AM88">
        <v>53.34</v>
      </c>
      <c r="AN88">
        <v>48.64</v>
      </c>
      <c r="AO88">
        <v>0</v>
      </c>
      <c r="AP88">
        <v>16.3</v>
      </c>
      <c r="AQ88">
        <v>0</v>
      </c>
      <c r="AR88">
        <v>20</v>
      </c>
      <c r="AS88">
        <v>30</v>
      </c>
      <c r="AT88">
        <v>30</v>
      </c>
      <c r="AU88">
        <v>60</v>
      </c>
      <c r="AV88">
        <v>50</v>
      </c>
      <c r="AW88">
        <v>0</v>
      </c>
      <c r="AX88">
        <v>0</v>
      </c>
      <c r="AY88">
        <v>0</v>
      </c>
    </row>
    <row r="89" spans="7:51">
      <c r="G89" t="s">
        <v>131</v>
      </c>
      <c r="H89" s="115">
        <v>28.039999999999996</v>
      </c>
      <c r="I89" s="88">
        <v>0.42</v>
      </c>
      <c r="J89" s="88">
        <v>3.27</v>
      </c>
      <c r="K89" s="88">
        <v>0</v>
      </c>
      <c r="L89" s="88">
        <v>16.77</v>
      </c>
      <c r="M89" s="116">
        <v>0</v>
      </c>
      <c r="N89" s="115">
        <v>101.98</v>
      </c>
      <c r="O89" s="88">
        <v>206.3</v>
      </c>
      <c r="P89" s="88">
        <v>0</v>
      </c>
      <c r="Q89" s="88">
        <v>0</v>
      </c>
      <c r="R89" s="88">
        <v>0</v>
      </c>
      <c r="S89" s="116">
        <v>0</v>
      </c>
      <c r="W89">
        <v>2.87</v>
      </c>
      <c r="X89">
        <v>2.85</v>
      </c>
      <c r="Y89">
        <v>21.4</v>
      </c>
      <c r="Z89">
        <v>6.71</v>
      </c>
      <c r="AA89">
        <v>5.27</v>
      </c>
      <c r="AB89">
        <v>4.79</v>
      </c>
      <c r="AC89">
        <v>0.5</v>
      </c>
      <c r="AD89">
        <v>0.32</v>
      </c>
      <c r="AE89">
        <v>0.45</v>
      </c>
      <c r="AF89">
        <v>0.81</v>
      </c>
      <c r="AG89">
        <v>0.42</v>
      </c>
      <c r="AH89">
        <v>0.72</v>
      </c>
      <c r="AI89">
        <v>0.63</v>
      </c>
      <c r="AJ89">
        <v>0.42</v>
      </c>
      <c r="AK89">
        <v>0.34</v>
      </c>
      <c r="AL89">
        <v>0</v>
      </c>
      <c r="AM89">
        <v>53.34</v>
      </c>
      <c r="AN89">
        <v>48.64</v>
      </c>
      <c r="AO89">
        <v>0</v>
      </c>
      <c r="AP89">
        <v>16.3</v>
      </c>
      <c r="AQ89">
        <v>0</v>
      </c>
      <c r="AR89">
        <v>20</v>
      </c>
      <c r="AS89">
        <v>30</v>
      </c>
      <c r="AT89">
        <v>30</v>
      </c>
      <c r="AU89">
        <v>60</v>
      </c>
      <c r="AV89">
        <v>50</v>
      </c>
      <c r="AW89">
        <v>0</v>
      </c>
      <c r="AX89">
        <v>0</v>
      </c>
      <c r="AY89">
        <v>0</v>
      </c>
    </row>
    <row r="90" spans="7:51">
      <c r="G90" t="s">
        <v>132</v>
      </c>
      <c r="H90" s="115">
        <v>28.039999999999996</v>
      </c>
      <c r="I90" s="88">
        <v>0.42</v>
      </c>
      <c r="J90" s="88">
        <v>3.27</v>
      </c>
      <c r="K90" s="88">
        <v>0</v>
      </c>
      <c r="L90" s="88">
        <v>16.77</v>
      </c>
      <c r="M90" s="116">
        <v>0</v>
      </c>
      <c r="N90" s="115">
        <v>101.98</v>
      </c>
      <c r="O90" s="88">
        <v>206.3</v>
      </c>
      <c r="P90" s="88">
        <v>0</v>
      </c>
      <c r="Q90" s="88">
        <v>0</v>
      </c>
      <c r="R90" s="88">
        <v>0</v>
      </c>
      <c r="S90" s="116">
        <v>0</v>
      </c>
      <c r="W90">
        <v>2.87</v>
      </c>
      <c r="X90">
        <v>2.85</v>
      </c>
      <c r="Y90">
        <v>21.4</v>
      </c>
      <c r="Z90">
        <v>6.71</v>
      </c>
      <c r="AA90">
        <v>5.27</v>
      </c>
      <c r="AB90">
        <v>4.79</v>
      </c>
      <c r="AC90">
        <v>0.5</v>
      </c>
      <c r="AD90">
        <v>0.32</v>
      </c>
      <c r="AE90">
        <v>0.45</v>
      </c>
      <c r="AF90">
        <v>0.81</v>
      </c>
      <c r="AG90">
        <v>0.42</v>
      </c>
      <c r="AH90">
        <v>0.72</v>
      </c>
      <c r="AI90">
        <v>0.63</v>
      </c>
      <c r="AJ90">
        <v>0.42</v>
      </c>
      <c r="AK90">
        <v>0.34</v>
      </c>
      <c r="AL90">
        <v>0</v>
      </c>
      <c r="AM90">
        <v>53.34</v>
      </c>
      <c r="AN90">
        <v>48.64</v>
      </c>
      <c r="AO90">
        <v>0</v>
      </c>
      <c r="AP90">
        <v>16.3</v>
      </c>
      <c r="AQ90">
        <v>0</v>
      </c>
      <c r="AR90">
        <v>20</v>
      </c>
      <c r="AS90">
        <v>30</v>
      </c>
      <c r="AT90">
        <v>30</v>
      </c>
      <c r="AU90">
        <v>60</v>
      </c>
      <c r="AV90">
        <v>50</v>
      </c>
      <c r="AW90">
        <v>0</v>
      </c>
      <c r="AX90">
        <v>0</v>
      </c>
      <c r="AY90">
        <v>0</v>
      </c>
    </row>
    <row r="91" spans="7:51">
      <c r="G91" t="s">
        <v>133</v>
      </c>
      <c r="H91" s="115">
        <v>27.96</v>
      </c>
      <c r="I91" s="88">
        <v>0.42</v>
      </c>
      <c r="J91" s="88">
        <v>3.26</v>
      </c>
      <c r="K91" s="88">
        <v>0</v>
      </c>
      <c r="L91" s="88">
        <v>16.77</v>
      </c>
      <c r="M91" s="116">
        <v>0</v>
      </c>
      <c r="N91" s="115">
        <v>101.98</v>
      </c>
      <c r="O91" s="88">
        <v>206.3</v>
      </c>
      <c r="P91" s="88">
        <v>0</v>
      </c>
      <c r="Q91" s="88">
        <v>0</v>
      </c>
      <c r="R91" s="88">
        <v>0</v>
      </c>
      <c r="S91" s="116">
        <v>0</v>
      </c>
      <c r="W91">
        <v>2.87</v>
      </c>
      <c r="X91">
        <v>2.75</v>
      </c>
      <c r="Y91">
        <v>21.4</v>
      </c>
      <c r="Z91">
        <v>6.71</v>
      </c>
      <c r="AA91">
        <v>5.27</v>
      </c>
      <c r="AB91">
        <v>4.79</v>
      </c>
      <c r="AC91">
        <v>0.5</v>
      </c>
      <c r="AD91">
        <v>0.32</v>
      </c>
      <c r="AE91">
        <v>0.45</v>
      </c>
      <c r="AF91">
        <v>0.81</v>
      </c>
      <c r="AG91">
        <v>0.42</v>
      </c>
      <c r="AH91">
        <v>0.76</v>
      </c>
      <c r="AI91">
        <v>0.51</v>
      </c>
      <c r="AJ91">
        <v>0.51</v>
      </c>
      <c r="AK91">
        <v>0.34</v>
      </c>
      <c r="AL91">
        <v>0</v>
      </c>
      <c r="AM91">
        <v>53.34</v>
      </c>
      <c r="AN91">
        <v>48.64</v>
      </c>
      <c r="AO91">
        <v>0</v>
      </c>
      <c r="AP91">
        <v>16.3</v>
      </c>
      <c r="AQ91">
        <v>0</v>
      </c>
      <c r="AR91">
        <v>20</v>
      </c>
      <c r="AS91">
        <v>30</v>
      </c>
      <c r="AT91">
        <v>30</v>
      </c>
      <c r="AU91">
        <v>60</v>
      </c>
      <c r="AV91">
        <v>50</v>
      </c>
      <c r="AW91">
        <v>0</v>
      </c>
      <c r="AX91">
        <v>0</v>
      </c>
      <c r="AY91">
        <v>0</v>
      </c>
    </row>
    <row r="92" spans="7:51">
      <c r="G92" t="s">
        <v>134</v>
      </c>
      <c r="H92" s="115">
        <v>27.96</v>
      </c>
      <c r="I92" s="88">
        <v>0.42</v>
      </c>
      <c r="J92" s="88">
        <v>3.26</v>
      </c>
      <c r="K92" s="88">
        <v>0</v>
      </c>
      <c r="L92" s="88">
        <v>16.77</v>
      </c>
      <c r="M92" s="116">
        <v>0</v>
      </c>
      <c r="N92" s="115">
        <v>101.98</v>
      </c>
      <c r="O92" s="88">
        <v>206.3</v>
      </c>
      <c r="P92" s="88">
        <v>0</v>
      </c>
      <c r="Q92" s="88">
        <v>0</v>
      </c>
      <c r="R92" s="88">
        <v>0</v>
      </c>
      <c r="S92" s="116">
        <v>0</v>
      </c>
      <c r="W92">
        <v>2.87</v>
      </c>
      <c r="X92">
        <v>2.75</v>
      </c>
      <c r="Y92">
        <v>21.4</v>
      </c>
      <c r="Z92">
        <v>6.71</v>
      </c>
      <c r="AA92">
        <v>5.27</v>
      </c>
      <c r="AB92">
        <v>4.79</v>
      </c>
      <c r="AC92">
        <v>0.5</v>
      </c>
      <c r="AD92">
        <v>0.32</v>
      </c>
      <c r="AE92">
        <v>0.45</v>
      </c>
      <c r="AF92">
        <v>0.81</v>
      </c>
      <c r="AG92">
        <v>0.42</v>
      </c>
      <c r="AH92">
        <v>0.76</v>
      </c>
      <c r="AI92">
        <v>0.51</v>
      </c>
      <c r="AJ92">
        <v>0.51</v>
      </c>
      <c r="AK92">
        <v>0.34</v>
      </c>
      <c r="AL92">
        <v>0</v>
      </c>
      <c r="AM92">
        <v>53.34</v>
      </c>
      <c r="AN92">
        <v>48.64</v>
      </c>
      <c r="AO92">
        <v>0</v>
      </c>
      <c r="AP92">
        <v>16.3</v>
      </c>
      <c r="AQ92">
        <v>0</v>
      </c>
      <c r="AR92">
        <v>20</v>
      </c>
      <c r="AS92">
        <v>30</v>
      </c>
      <c r="AT92">
        <v>30</v>
      </c>
      <c r="AU92">
        <v>60</v>
      </c>
      <c r="AV92">
        <v>50</v>
      </c>
      <c r="AW92">
        <v>0</v>
      </c>
      <c r="AX92">
        <v>0</v>
      </c>
      <c r="AY92">
        <v>0</v>
      </c>
    </row>
    <row r="93" spans="7:51">
      <c r="G93" t="s">
        <v>135</v>
      </c>
      <c r="H93" s="115">
        <v>27.96</v>
      </c>
      <c r="I93" s="88">
        <v>0.42</v>
      </c>
      <c r="J93" s="88">
        <v>3.26</v>
      </c>
      <c r="K93" s="88">
        <v>0</v>
      </c>
      <c r="L93" s="88">
        <v>16.77</v>
      </c>
      <c r="M93" s="116">
        <v>0</v>
      </c>
      <c r="N93" s="115">
        <v>101.98</v>
      </c>
      <c r="O93" s="88">
        <v>206.3</v>
      </c>
      <c r="P93" s="88">
        <v>0</v>
      </c>
      <c r="Q93" s="88">
        <v>0</v>
      </c>
      <c r="R93" s="88">
        <v>0</v>
      </c>
      <c r="S93" s="116">
        <v>0</v>
      </c>
      <c r="W93">
        <v>2.87</v>
      </c>
      <c r="X93">
        <v>2.75</v>
      </c>
      <c r="Y93">
        <v>21.4</v>
      </c>
      <c r="Z93">
        <v>6.71</v>
      </c>
      <c r="AA93">
        <v>5.27</v>
      </c>
      <c r="AB93">
        <v>4.79</v>
      </c>
      <c r="AC93">
        <v>0.5</v>
      </c>
      <c r="AD93">
        <v>0.32</v>
      </c>
      <c r="AE93">
        <v>0.45</v>
      </c>
      <c r="AF93">
        <v>0.81</v>
      </c>
      <c r="AG93">
        <v>0.42</v>
      </c>
      <c r="AH93">
        <v>0.76</v>
      </c>
      <c r="AI93">
        <v>0.51</v>
      </c>
      <c r="AJ93">
        <v>0.51</v>
      </c>
      <c r="AK93">
        <v>0.34</v>
      </c>
      <c r="AL93">
        <v>0</v>
      </c>
      <c r="AM93">
        <v>53.34</v>
      </c>
      <c r="AN93">
        <v>48.64</v>
      </c>
      <c r="AO93">
        <v>0</v>
      </c>
      <c r="AP93">
        <v>16.3</v>
      </c>
      <c r="AQ93">
        <v>0</v>
      </c>
      <c r="AR93">
        <v>20</v>
      </c>
      <c r="AS93">
        <v>30</v>
      </c>
      <c r="AT93">
        <v>30</v>
      </c>
      <c r="AU93">
        <v>60</v>
      </c>
      <c r="AV93">
        <v>50</v>
      </c>
      <c r="AW93">
        <v>0</v>
      </c>
      <c r="AX93">
        <v>0</v>
      </c>
      <c r="AY93">
        <v>0</v>
      </c>
    </row>
    <row r="94" spans="7:51">
      <c r="G94" t="s">
        <v>136</v>
      </c>
      <c r="H94" s="115">
        <v>27.96</v>
      </c>
      <c r="I94" s="88">
        <v>0.42</v>
      </c>
      <c r="J94" s="88">
        <v>3.26</v>
      </c>
      <c r="K94" s="88">
        <v>0</v>
      </c>
      <c r="L94" s="88">
        <v>16.77</v>
      </c>
      <c r="M94" s="116">
        <v>0</v>
      </c>
      <c r="N94" s="115">
        <v>101.98</v>
      </c>
      <c r="O94" s="88">
        <v>206.3</v>
      </c>
      <c r="P94" s="88">
        <v>0</v>
      </c>
      <c r="Q94" s="88">
        <v>0</v>
      </c>
      <c r="R94" s="88">
        <v>0</v>
      </c>
      <c r="S94" s="116">
        <v>0</v>
      </c>
      <c r="W94">
        <v>2.87</v>
      </c>
      <c r="X94">
        <v>2.75</v>
      </c>
      <c r="Y94">
        <v>21.4</v>
      </c>
      <c r="Z94">
        <v>6.71</v>
      </c>
      <c r="AA94">
        <v>5.27</v>
      </c>
      <c r="AB94">
        <v>4.79</v>
      </c>
      <c r="AC94">
        <v>0.5</v>
      </c>
      <c r="AD94">
        <v>0.32</v>
      </c>
      <c r="AE94">
        <v>0.45</v>
      </c>
      <c r="AF94">
        <v>0.81</v>
      </c>
      <c r="AG94">
        <v>0.42</v>
      </c>
      <c r="AH94">
        <v>0.76</v>
      </c>
      <c r="AI94">
        <v>0.51</v>
      </c>
      <c r="AJ94">
        <v>0.51</v>
      </c>
      <c r="AK94">
        <v>0.34</v>
      </c>
      <c r="AL94">
        <v>0</v>
      </c>
      <c r="AM94">
        <v>53.34</v>
      </c>
      <c r="AN94">
        <v>48.64</v>
      </c>
      <c r="AO94">
        <v>0</v>
      </c>
      <c r="AP94">
        <v>16.3</v>
      </c>
      <c r="AQ94">
        <v>0</v>
      </c>
      <c r="AR94">
        <v>20</v>
      </c>
      <c r="AS94">
        <v>30</v>
      </c>
      <c r="AT94">
        <v>30</v>
      </c>
      <c r="AU94">
        <v>60</v>
      </c>
      <c r="AV94">
        <v>50</v>
      </c>
      <c r="AW94">
        <v>0</v>
      </c>
      <c r="AX94">
        <v>0</v>
      </c>
      <c r="AY94">
        <v>0</v>
      </c>
    </row>
    <row r="95" spans="7:51">
      <c r="G95" t="s">
        <v>137</v>
      </c>
      <c r="H95" s="115">
        <v>27.96</v>
      </c>
      <c r="I95" s="88">
        <v>0.42</v>
      </c>
      <c r="J95" s="88">
        <v>3.26</v>
      </c>
      <c r="K95" s="88">
        <v>0</v>
      </c>
      <c r="L95" s="88">
        <v>16.77</v>
      </c>
      <c r="M95" s="116">
        <v>0</v>
      </c>
      <c r="N95" s="115">
        <v>101.98</v>
      </c>
      <c r="O95" s="88">
        <v>206.3</v>
      </c>
      <c r="P95" s="88">
        <v>0</v>
      </c>
      <c r="Q95" s="88">
        <v>0</v>
      </c>
      <c r="R95" s="88">
        <v>0</v>
      </c>
      <c r="S95" s="116">
        <v>0</v>
      </c>
      <c r="W95">
        <v>2.87</v>
      </c>
      <c r="X95">
        <v>2.75</v>
      </c>
      <c r="Y95">
        <v>21.4</v>
      </c>
      <c r="Z95">
        <v>6.71</v>
      </c>
      <c r="AA95">
        <v>5.27</v>
      </c>
      <c r="AB95">
        <v>4.79</v>
      </c>
      <c r="AC95">
        <v>0.5</v>
      </c>
      <c r="AD95">
        <v>0.32</v>
      </c>
      <c r="AE95">
        <v>0.45</v>
      </c>
      <c r="AF95">
        <v>0.81</v>
      </c>
      <c r="AG95">
        <v>0.42</v>
      </c>
      <c r="AH95">
        <v>0.76</v>
      </c>
      <c r="AI95">
        <v>0.51</v>
      </c>
      <c r="AJ95">
        <v>0.51</v>
      </c>
      <c r="AK95">
        <v>0.34</v>
      </c>
      <c r="AL95">
        <v>0</v>
      </c>
      <c r="AM95">
        <v>53.34</v>
      </c>
      <c r="AN95">
        <v>48.64</v>
      </c>
      <c r="AO95">
        <v>0</v>
      </c>
      <c r="AP95">
        <v>16.3</v>
      </c>
      <c r="AQ95">
        <v>0</v>
      </c>
      <c r="AR95">
        <v>20</v>
      </c>
      <c r="AS95">
        <v>30</v>
      </c>
      <c r="AT95">
        <v>30</v>
      </c>
      <c r="AU95">
        <v>60</v>
      </c>
      <c r="AV95">
        <v>50</v>
      </c>
      <c r="AW95">
        <v>0</v>
      </c>
      <c r="AX95">
        <v>0</v>
      </c>
      <c r="AY95">
        <v>0</v>
      </c>
    </row>
    <row r="96" spans="7:51">
      <c r="G96" t="s">
        <v>138</v>
      </c>
      <c r="H96" s="115">
        <v>27.96</v>
      </c>
      <c r="I96" s="88">
        <v>0.42</v>
      </c>
      <c r="J96" s="88">
        <v>3.26</v>
      </c>
      <c r="K96" s="88">
        <v>0</v>
      </c>
      <c r="L96" s="88">
        <v>16.77</v>
      </c>
      <c r="M96" s="116">
        <v>0</v>
      </c>
      <c r="N96" s="115">
        <v>101.98</v>
      </c>
      <c r="O96" s="88">
        <v>206.3</v>
      </c>
      <c r="P96" s="88">
        <v>0</v>
      </c>
      <c r="Q96" s="88">
        <v>0</v>
      </c>
      <c r="R96" s="88">
        <v>0</v>
      </c>
      <c r="S96" s="116">
        <v>0</v>
      </c>
      <c r="W96">
        <v>2.87</v>
      </c>
      <c r="X96">
        <v>2.75</v>
      </c>
      <c r="Y96">
        <v>21.4</v>
      </c>
      <c r="Z96">
        <v>6.71</v>
      </c>
      <c r="AA96">
        <v>5.27</v>
      </c>
      <c r="AB96">
        <v>4.79</v>
      </c>
      <c r="AC96">
        <v>0.5</v>
      </c>
      <c r="AD96">
        <v>0.32</v>
      </c>
      <c r="AE96">
        <v>0.45</v>
      </c>
      <c r="AF96">
        <v>0.81</v>
      </c>
      <c r="AG96">
        <v>0.42</v>
      </c>
      <c r="AH96">
        <v>0.76</v>
      </c>
      <c r="AI96">
        <v>0.51</v>
      </c>
      <c r="AJ96">
        <v>0.51</v>
      </c>
      <c r="AK96">
        <v>0.34</v>
      </c>
      <c r="AL96">
        <v>0</v>
      </c>
      <c r="AM96">
        <v>53.34</v>
      </c>
      <c r="AN96">
        <v>48.64</v>
      </c>
      <c r="AO96">
        <v>0</v>
      </c>
      <c r="AP96">
        <v>16.3</v>
      </c>
      <c r="AQ96">
        <v>0</v>
      </c>
      <c r="AR96">
        <v>20</v>
      </c>
      <c r="AS96">
        <v>30</v>
      </c>
      <c r="AT96">
        <v>30</v>
      </c>
      <c r="AU96">
        <v>60</v>
      </c>
      <c r="AV96">
        <v>50</v>
      </c>
      <c r="AW96">
        <v>0</v>
      </c>
      <c r="AX96">
        <v>0</v>
      </c>
      <c r="AY96">
        <v>0</v>
      </c>
    </row>
    <row r="97" spans="1:133">
      <c r="G97" t="s">
        <v>139</v>
      </c>
      <c r="H97" s="115">
        <v>27.96</v>
      </c>
      <c r="I97" s="88">
        <v>0.42</v>
      </c>
      <c r="J97" s="88">
        <v>3.26</v>
      </c>
      <c r="K97" s="88">
        <v>0</v>
      </c>
      <c r="L97" s="88">
        <v>16.77</v>
      </c>
      <c r="M97" s="116">
        <v>0</v>
      </c>
      <c r="N97" s="115">
        <v>101.98</v>
      </c>
      <c r="O97" s="88">
        <v>206.3</v>
      </c>
      <c r="P97" s="88">
        <v>0</v>
      </c>
      <c r="Q97" s="88">
        <v>0</v>
      </c>
      <c r="R97" s="88">
        <v>0</v>
      </c>
      <c r="S97" s="116">
        <v>0</v>
      </c>
      <c r="W97">
        <v>2.87</v>
      </c>
      <c r="X97">
        <v>2.75</v>
      </c>
      <c r="Y97">
        <v>21.4</v>
      </c>
      <c r="Z97">
        <v>6.71</v>
      </c>
      <c r="AA97">
        <v>5.27</v>
      </c>
      <c r="AB97">
        <v>4.79</v>
      </c>
      <c r="AC97">
        <v>0.5</v>
      </c>
      <c r="AD97">
        <v>0.32</v>
      </c>
      <c r="AE97">
        <v>0.45</v>
      </c>
      <c r="AF97">
        <v>0.81</v>
      </c>
      <c r="AG97">
        <v>0.42</v>
      </c>
      <c r="AH97">
        <v>0.76</v>
      </c>
      <c r="AI97">
        <v>0.51</v>
      </c>
      <c r="AJ97">
        <v>0.51</v>
      </c>
      <c r="AK97">
        <v>0.34</v>
      </c>
      <c r="AL97">
        <v>0</v>
      </c>
      <c r="AM97">
        <v>53.34</v>
      </c>
      <c r="AN97">
        <v>48.64</v>
      </c>
      <c r="AO97">
        <v>0</v>
      </c>
      <c r="AP97">
        <v>16.3</v>
      </c>
      <c r="AQ97">
        <v>0</v>
      </c>
      <c r="AR97">
        <v>20</v>
      </c>
      <c r="AS97">
        <v>30</v>
      </c>
      <c r="AT97">
        <v>30</v>
      </c>
      <c r="AU97">
        <v>60</v>
      </c>
      <c r="AV97">
        <v>50</v>
      </c>
      <c r="AW97">
        <v>0</v>
      </c>
      <c r="AX97">
        <v>0</v>
      </c>
      <c r="AY97">
        <v>0</v>
      </c>
    </row>
    <row r="98" spans="1:133">
      <c r="G98" t="s">
        <v>140</v>
      </c>
      <c r="H98" s="115">
        <v>27.96</v>
      </c>
      <c r="I98" s="88">
        <v>0.42</v>
      </c>
      <c r="J98" s="88">
        <v>3.26</v>
      </c>
      <c r="K98" s="88">
        <v>0</v>
      </c>
      <c r="L98" s="88">
        <v>16.77</v>
      </c>
      <c r="M98" s="116">
        <v>0</v>
      </c>
      <c r="N98" s="115">
        <v>101.98</v>
      </c>
      <c r="O98" s="88">
        <v>206.3</v>
      </c>
      <c r="P98" s="88">
        <v>0</v>
      </c>
      <c r="Q98" s="88">
        <v>0</v>
      </c>
      <c r="R98" s="88">
        <v>0</v>
      </c>
      <c r="S98" s="116">
        <v>0</v>
      </c>
      <c r="W98">
        <v>2.87</v>
      </c>
      <c r="X98">
        <v>2.75</v>
      </c>
      <c r="Y98">
        <v>21.4</v>
      </c>
      <c r="Z98">
        <v>6.71</v>
      </c>
      <c r="AA98">
        <v>5.27</v>
      </c>
      <c r="AB98">
        <v>4.79</v>
      </c>
      <c r="AC98">
        <v>0.5</v>
      </c>
      <c r="AD98">
        <v>0.32</v>
      </c>
      <c r="AE98">
        <v>0.45</v>
      </c>
      <c r="AF98">
        <v>0.81</v>
      </c>
      <c r="AG98">
        <v>0.42</v>
      </c>
      <c r="AH98">
        <v>0.76</v>
      </c>
      <c r="AI98">
        <v>0.51</v>
      </c>
      <c r="AJ98">
        <v>0.51</v>
      </c>
      <c r="AK98">
        <v>0.34</v>
      </c>
      <c r="AL98">
        <v>0</v>
      </c>
      <c r="AM98">
        <v>53.34</v>
      </c>
      <c r="AN98">
        <v>48.64</v>
      </c>
      <c r="AO98">
        <v>0</v>
      </c>
      <c r="AP98">
        <v>16.3</v>
      </c>
      <c r="AQ98">
        <v>0</v>
      </c>
      <c r="AR98">
        <v>20</v>
      </c>
      <c r="AS98">
        <v>30</v>
      </c>
      <c r="AT98">
        <v>30</v>
      </c>
      <c r="AU98">
        <v>60</v>
      </c>
      <c r="AV98">
        <v>50</v>
      </c>
      <c r="AW98">
        <v>0</v>
      </c>
      <c r="AX98">
        <v>0</v>
      </c>
      <c r="AY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2.5681525000000005</v>
      </c>
      <c r="I99" s="111">
        <f t="shared" ref="I99:BU99" si="1">SUM(I3:I98)/4000</f>
        <v>0.34431000000000028</v>
      </c>
      <c r="J99" s="111">
        <f t="shared" si="1"/>
        <v>7.6310000000000031E-2</v>
      </c>
      <c r="K99" s="111">
        <f t="shared" si="1"/>
        <v>0</v>
      </c>
      <c r="L99" s="111">
        <f t="shared" si="1"/>
        <v>0.42032999999999987</v>
      </c>
      <c r="M99" s="111">
        <f t="shared" si="1"/>
        <v>0</v>
      </c>
      <c r="N99" s="110">
        <f t="shared" si="1"/>
        <v>4.1516399999999969</v>
      </c>
      <c r="O99" s="111">
        <f t="shared" si="1"/>
        <v>5.9026799999999975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6.8880000000000066E-2</v>
      </c>
      <c r="X99">
        <f t="shared" si="1"/>
        <v>6.6500000000000004E-2</v>
      </c>
      <c r="Y99">
        <f t="shared" si="1"/>
        <v>0.24562999999999988</v>
      </c>
      <c r="Z99">
        <f t="shared" si="1"/>
        <v>0.12647999999999993</v>
      </c>
      <c r="AA99">
        <f t="shared" si="1"/>
        <v>0.12647999999999984</v>
      </c>
      <c r="AB99">
        <f t="shared" si="1"/>
        <v>0.11496000000000017</v>
      </c>
      <c r="AC99">
        <f t="shared" si="1"/>
        <v>1.0390000000000016E-2</v>
      </c>
      <c r="AD99">
        <f t="shared" si="1"/>
        <v>6.8300000000000027E-3</v>
      </c>
      <c r="AE99">
        <f t="shared" si="1"/>
        <v>9.4800000000000075E-3</v>
      </c>
      <c r="AF99">
        <f t="shared" si="1"/>
        <v>1.7099999999999987E-2</v>
      </c>
      <c r="AG99">
        <f t="shared" si="1"/>
        <v>1.0559999999999993E-2</v>
      </c>
      <c r="AH99">
        <f t="shared" si="1"/>
        <v>1.5439999999999988E-2</v>
      </c>
      <c r="AI99">
        <f t="shared" si="1"/>
        <v>1.2290000000000006E-2</v>
      </c>
      <c r="AJ99">
        <f t="shared" si="1"/>
        <v>9.8099999999999958E-3</v>
      </c>
      <c r="AK99">
        <f t="shared" si="1"/>
        <v>8.2300000000000099E-3</v>
      </c>
      <c r="AL99">
        <f t="shared" si="1"/>
        <v>1.3951325000000001</v>
      </c>
      <c r="AM99">
        <f t="shared" si="1"/>
        <v>0.32004000000000005</v>
      </c>
      <c r="AN99">
        <f t="shared" si="1"/>
        <v>1.1673600000000002</v>
      </c>
      <c r="AO99">
        <f t="shared" si="1"/>
        <v>2.6642400000000031</v>
      </c>
      <c r="AP99">
        <f t="shared" si="1"/>
        <v>0.39119999999999938</v>
      </c>
      <c r="AQ99">
        <f t="shared" si="1"/>
        <v>0.95147999999999966</v>
      </c>
      <c r="AR99">
        <f t="shared" si="1"/>
        <v>0.48</v>
      </c>
      <c r="AS99">
        <f t="shared" si="1"/>
        <v>0.72</v>
      </c>
      <c r="AT99">
        <f t="shared" si="1"/>
        <v>0.72</v>
      </c>
      <c r="AU99">
        <f t="shared" si="1"/>
        <v>1.44</v>
      </c>
      <c r="AV99">
        <f t="shared" si="1"/>
        <v>1.2</v>
      </c>
      <c r="AW99">
        <f t="shared" si="1"/>
        <v>5.2409999999999998E-2</v>
      </c>
      <c r="AX99">
        <f t="shared" si="1"/>
        <v>0.77875000000000016</v>
      </c>
      <c r="AY99">
        <f t="shared" si="1"/>
        <v>0.33374999999999999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2023-01-03T09:20:17Z</dcterms:modified>
</cp:coreProperties>
</file>